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FarrarP\OneDrive - Galliford Try\Desktop\Safety Hub\"/>
    </mc:Choice>
  </mc:AlternateContent>
  <xr:revisionPtr revIDLastSave="0" documentId="8_{48B1B6F2-0AF5-4360-AF24-6E37893BEF70}" xr6:coauthVersionLast="32" xr6:coauthVersionMax="32" xr10:uidLastSave="{00000000-0000-0000-0000-000000000000}"/>
  <bookViews>
    <workbookView xWindow="0" yWindow="0" windowWidth="15330" windowHeight="4350" xr2:uid="{00000000-000D-0000-FFFF-FFFF00000000}"/>
  </bookViews>
  <sheets>
    <sheet name="Index listing" sheetId="1" r:id="rId1"/>
    <sheet name="Index (missing)" sheetId="12" r:id="rId2"/>
    <sheet name="Cat 1" sheetId="2" r:id="rId3"/>
    <sheet name="Sub cat 1" sheetId="3" r:id="rId4"/>
    <sheet name="Sub cat 2" sheetId="5" r:id="rId5"/>
    <sheet name="Dr chts 1" sheetId="11" r:id="rId6"/>
    <sheet name=" Dr chts 2" sheetId="10" r:id="rId7"/>
  </sheets>
  <definedNames>
    <definedName name="_xlnm._FilterDatabase" localSheetId="1" hidden="1">'Index (missing)'!$A$4:$R$47</definedName>
    <definedName name="_xlnm._FilterDatabase" localSheetId="0" hidden="1">'Index listing'!$A$1:$M$1488</definedName>
    <definedName name="_xlnm.Print_Area" localSheetId="6">' Dr chts 2'!$B$2:$I$36</definedName>
    <definedName name="_xlnm.Print_Area" localSheetId="2">'Cat 1'!$B$4:$F$31</definedName>
    <definedName name="_xlnm.Print_Area" localSheetId="5">'Dr chts 1'!$B$2:$I$35</definedName>
    <definedName name="_xlnm.Print_Area" localSheetId="1">'Index (missing)'!$B$5:$M$56</definedName>
    <definedName name="_xlnm.Print_Area" localSheetId="0">'Index listing'!$A$2:$M$1500</definedName>
    <definedName name="_xlnm.Print_Area" localSheetId="3">'Sub cat 1'!$B$4:$F$94</definedName>
    <definedName name="_xlnm.Print_Area" localSheetId="4">'Sub cat 2'!$B$4:$F$55</definedName>
    <definedName name="_xlnm.Print_Titles" localSheetId="2">'Cat 1'!$2:$3</definedName>
    <definedName name="_xlnm.Print_Titles" localSheetId="1">'Index (missing)'!$3:$4</definedName>
    <definedName name="_xlnm.Print_Titles" localSheetId="0">'Index listing'!$1:$1</definedName>
    <definedName name="_xlnm.Print_Titles" localSheetId="3">'Sub cat 1'!$2:$3</definedName>
    <definedName name="_xlnm.Print_Titles" localSheetId="4">'Sub cat 2'!$2:$3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27" i="1" l="1"/>
  <c r="G313" i="12" l="1"/>
  <c r="G312" i="12"/>
  <c r="G311" i="12"/>
  <c r="G310" i="12"/>
  <c r="G309" i="12"/>
  <c r="G308" i="12"/>
  <c r="G307" i="12"/>
  <c r="G306" i="12"/>
  <c r="G305" i="12"/>
  <c r="G304" i="12"/>
  <c r="G303" i="12"/>
  <c r="G302" i="12"/>
  <c r="G301" i="12"/>
  <c r="G300" i="12"/>
  <c r="G299" i="12"/>
  <c r="G294" i="12"/>
  <c r="G293" i="12"/>
  <c r="G292" i="12"/>
  <c r="G291" i="12"/>
  <c r="G290" i="12"/>
  <c r="G289" i="12"/>
  <c r="G288" i="12"/>
  <c r="G287" i="12"/>
  <c r="G286" i="12"/>
  <c r="G285" i="12"/>
  <c r="G284" i="12"/>
  <c r="G283" i="12"/>
  <c r="G282" i="12"/>
  <c r="G281" i="12"/>
  <c r="G280" i="12"/>
  <c r="G279" i="12"/>
  <c r="G278" i="12"/>
  <c r="G277" i="12"/>
  <c r="G276" i="12"/>
  <c r="G275" i="12"/>
  <c r="G274" i="12"/>
  <c r="G273" i="12"/>
  <c r="G272" i="12"/>
  <c r="G271" i="12"/>
  <c r="G270" i="12"/>
  <c r="G269" i="12"/>
  <c r="G268" i="12"/>
  <c r="G267" i="12"/>
  <c r="G266" i="12"/>
  <c r="G265" i="12"/>
  <c r="G264" i="12"/>
  <c r="G263" i="12"/>
  <c r="G262" i="12"/>
  <c r="G261" i="12"/>
  <c r="G260" i="12"/>
  <c r="G259" i="12"/>
  <c r="G258" i="12"/>
  <c r="G257" i="12"/>
  <c r="G256" i="12"/>
  <c r="G255" i="12"/>
  <c r="G254" i="12"/>
  <c r="G253" i="12"/>
  <c r="G252" i="12"/>
  <c r="G251" i="12"/>
  <c r="G250" i="12"/>
  <c r="G249" i="12"/>
  <c r="G248" i="12"/>
  <c r="G247" i="12"/>
  <c r="G246" i="12"/>
  <c r="G245" i="12"/>
  <c r="G244" i="12"/>
  <c r="F237" i="12"/>
  <c r="F236" i="12"/>
  <c r="F235" i="12"/>
  <c r="F234" i="12"/>
  <c r="F233" i="12"/>
  <c r="F232" i="12"/>
  <c r="F231" i="12"/>
  <c r="F230" i="12"/>
  <c r="F229" i="12"/>
  <c r="F228" i="12"/>
  <c r="F221" i="12"/>
  <c r="F220" i="12"/>
  <c r="F219" i="12"/>
  <c r="F218" i="12"/>
  <c r="F217" i="12"/>
  <c r="F216" i="12"/>
  <c r="F215" i="12"/>
  <c r="F214" i="12"/>
  <c r="F213" i="12"/>
  <c r="F212" i="12"/>
  <c r="F211" i="12"/>
  <c r="F210" i="12"/>
  <c r="F209" i="12"/>
  <c r="F208" i="12"/>
  <c r="F207" i="12"/>
  <c r="G203"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E104" i="12"/>
  <c r="E103" i="12"/>
  <c r="E102" i="12"/>
  <c r="E101" i="12"/>
  <c r="E100" i="12"/>
  <c r="E99" i="12"/>
  <c r="E98" i="12"/>
  <c r="E97" i="12"/>
  <c r="E96" i="12"/>
  <c r="E95" i="12"/>
  <c r="E94" i="12"/>
  <c r="E93" i="12"/>
  <c r="E92"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R56" i="12"/>
  <c r="Q56" i="12"/>
  <c r="P56" i="12"/>
  <c r="O56" i="12"/>
  <c r="G56" i="12"/>
  <c r="F56" i="12"/>
  <c r="E56" i="12"/>
  <c r="D56" i="12"/>
  <c r="C56" i="12"/>
  <c r="A56" i="12"/>
  <c r="G228" i="12" l="1"/>
  <c r="G296" i="12"/>
  <c r="E87" i="12"/>
  <c r="F203" i="12"/>
  <c r="F299" i="12"/>
  <c r="O57" i="12"/>
  <c r="G207" i="12"/>
  <c r="G92" i="12"/>
  <c r="D1514" i="1"/>
  <c r="F222" i="12" l="1"/>
  <c r="F224" i="12" s="1"/>
  <c r="F238" i="12" s="1"/>
  <c r="F240" i="12" s="1"/>
  <c r="E105" i="12"/>
  <c r="E107" i="12" s="1"/>
  <c r="F102" i="12" s="1"/>
  <c r="G314" i="12"/>
  <c r="G316" i="12" s="1"/>
  <c r="E1563" i="1"/>
  <c r="F100" i="12" l="1"/>
  <c r="F1705" i="1"/>
  <c r="F1732" i="1"/>
  <c r="D1505" i="1"/>
  <c r="E1665" i="1" l="1"/>
  <c r="E1664" i="1"/>
  <c r="E1663" i="1"/>
  <c r="E1662" i="1"/>
  <c r="E1661" i="1"/>
  <c r="E1660" i="1"/>
  <c r="E1659" i="1"/>
  <c r="E1658" i="1"/>
  <c r="E1657" i="1"/>
  <c r="E1656" i="1"/>
  <c r="E1655" i="1"/>
  <c r="E1654" i="1"/>
  <c r="E1653" i="1"/>
  <c r="E1652" i="1"/>
  <c r="E1651" i="1"/>
  <c r="F1758" i="1"/>
  <c r="F1757" i="1"/>
  <c r="F1756" i="1"/>
  <c r="F1755" i="1"/>
  <c r="F1754" i="1"/>
  <c r="F1753" i="1"/>
  <c r="F1752" i="1"/>
  <c r="F1751" i="1"/>
  <c r="F1750" i="1"/>
  <c r="F1749" i="1"/>
  <c r="F1748" i="1"/>
  <c r="F1747" i="1"/>
  <c r="F1746" i="1"/>
  <c r="F1745" i="1"/>
  <c r="F1744" i="1"/>
  <c r="F1728" i="1"/>
  <c r="F1718" i="1"/>
  <c r="E1744" i="1" l="1"/>
  <c r="F1651" i="1"/>
  <c r="F1699" i="1"/>
  <c r="D1500" i="1"/>
  <c r="E1500" i="1"/>
  <c r="F1500" i="1"/>
  <c r="F1689" i="1"/>
  <c r="F1690" i="1"/>
  <c r="F1691" i="1"/>
  <c r="F1692" i="1"/>
  <c r="F1693" i="1"/>
  <c r="F1694" i="1"/>
  <c r="F1695" i="1"/>
  <c r="F1696" i="1"/>
  <c r="F1697" i="1"/>
  <c r="F1698" i="1"/>
  <c r="F1700" i="1"/>
  <c r="F1701" i="1"/>
  <c r="F1702" i="1"/>
  <c r="F1703" i="1"/>
  <c r="F1704" i="1"/>
  <c r="F1706" i="1"/>
  <c r="F1707" i="1"/>
  <c r="F1708" i="1"/>
  <c r="F1709" i="1"/>
  <c r="F1710" i="1"/>
  <c r="F1711" i="1"/>
  <c r="F1712" i="1"/>
  <c r="F1713" i="1"/>
  <c r="F1714" i="1"/>
  <c r="F1715" i="1"/>
  <c r="F1716" i="1"/>
  <c r="F1717" i="1"/>
  <c r="F1719" i="1"/>
  <c r="F1720" i="1"/>
  <c r="F1721" i="1"/>
  <c r="F1722" i="1"/>
  <c r="F1723" i="1"/>
  <c r="F1724" i="1"/>
  <c r="F1725" i="1"/>
  <c r="F1726" i="1"/>
  <c r="F1729" i="1"/>
  <c r="F1730" i="1"/>
  <c r="F1731" i="1"/>
  <c r="F1733" i="1"/>
  <c r="F1734" i="1"/>
  <c r="F1735" i="1"/>
  <c r="F1736" i="1"/>
  <c r="F1737" i="1"/>
  <c r="F1738" i="1"/>
  <c r="F1739" i="1"/>
  <c r="F1688" i="1"/>
  <c r="E1594" i="1"/>
  <c r="E1607" i="1"/>
  <c r="E1557" i="1"/>
  <c r="F1647" i="1"/>
  <c r="E1628" i="1"/>
  <c r="E1597" i="1"/>
  <c r="E1581" i="1"/>
  <c r="E1574" i="1"/>
  <c r="E1681" i="1"/>
  <c r="E1680" i="1"/>
  <c r="E1679" i="1"/>
  <c r="E1678" i="1"/>
  <c r="E1677" i="1"/>
  <c r="E1676" i="1"/>
  <c r="E1675" i="1"/>
  <c r="E1674" i="1"/>
  <c r="E1673" i="1"/>
  <c r="E1672" i="1"/>
  <c r="F1672" i="1" l="1"/>
  <c r="F1741" i="1"/>
  <c r="F1759" i="1" s="1"/>
  <c r="F1761" i="1" s="1"/>
  <c r="E1555" i="1"/>
  <c r="E1556" i="1"/>
  <c r="E1558" i="1"/>
  <c r="E1559" i="1"/>
  <c r="E1560" i="1"/>
  <c r="E1561" i="1"/>
  <c r="E1562" i="1"/>
  <c r="E1564" i="1"/>
  <c r="E1565" i="1"/>
  <c r="E1566" i="1"/>
  <c r="E1567" i="1"/>
  <c r="E1568" i="1"/>
  <c r="E1569" i="1"/>
  <c r="E1570" i="1"/>
  <c r="E1571" i="1"/>
  <c r="D1548" i="1" l="1"/>
  <c r="D1547" i="1"/>
  <c r="D1546" i="1"/>
  <c r="D1545" i="1"/>
  <c r="D1544" i="1"/>
  <c r="D1543" i="1"/>
  <c r="D1542" i="1"/>
  <c r="D1541" i="1"/>
  <c r="D1540" i="1"/>
  <c r="D1539" i="1"/>
  <c r="D1538" i="1"/>
  <c r="D1537" i="1"/>
  <c r="D1536" i="1"/>
  <c r="F1536" i="1" l="1"/>
  <c r="E1572" i="1"/>
  <c r="E1573" i="1"/>
  <c r="E1575" i="1"/>
  <c r="E1576" i="1"/>
  <c r="E1577" i="1"/>
  <c r="E1578" i="1"/>
  <c r="E1579" i="1"/>
  <c r="E1580" i="1"/>
  <c r="E1582" i="1"/>
  <c r="E1583" i="1"/>
  <c r="E1584" i="1"/>
  <c r="E1585" i="1"/>
  <c r="E1586" i="1"/>
  <c r="E1587" i="1"/>
  <c r="E1588" i="1"/>
  <c r="E1589" i="1"/>
  <c r="E1590" i="1"/>
  <c r="E1591" i="1"/>
  <c r="E1592" i="1"/>
  <c r="E1593" i="1"/>
  <c r="E1595" i="1"/>
  <c r="E1596" i="1"/>
  <c r="E1598" i="1"/>
  <c r="E1599" i="1"/>
  <c r="E1600" i="1"/>
  <c r="E1601" i="1"/>
  <c r="E1602" i="1"/>
  <c r="E1603" i="1"/>
  <c r="E1604" i="1"/>
  <c r="E1605" i="1"/>
  <c r="E1606" i="1"/>
  <c r="E1608" i="1"/>
  <c r="E1609" i="1"/>
  <c r="E1610" i="1"/>
  <c r="E1611" i="1"/>
  <c r="E1612" i="1"/>
  <c r="E1613" i="1"/>
  <c r="E1614" i="1"/>
  <c r="E1615" i="1"/>
  <c r="E1616" i="1"/>
  <c r="E1617" i="1"/>
  <c r="E1618" i="1"/>
  <c r="E1619" i="1"/>
  <c r="E1620" i="1"/>
  <c r="E1621" i="1"/>
  <c r="E1622" i="1"/>
  <c r="E1623" i="1"/>
  <c r="E1624" i="1"/>
  <c r="E1625" i="1"/>
  <c r="E1626" i="1"/>
  <c r="E1627" i="1"/>
  <c r="E1629" i="1"/>
  <c r="E1630" i="1"/>
  <c r="E1631" i="1"/>
  <c r="E1632" i="1"/>
  <c r="E1633" i="1"/>
  <c r="E1634" i="1"/>
  <c r="E1635" i="1"/>
  <c r="E1636" i="1"/>
  <c r="E1637" i="1"/>
  <c r="E1638" i="1"/>
  <c r="E1639" i="1"/>
  <c r="E1640" i="1"/>
  <c r="E1641" i="1"/>
  <c r="E1642" i="1"/>
  <c r="E1643" i="1"/>
  <c r="E1644" i="1"/>
  <c r="E1645" i="1"/>
  <c r="E1647" i="1" l="1"/>
  <c r="E1666" i="1" s="1"/>
  <c r="E1668" i="1" s="1"/>
  <c r="E1682" i="1" s="1"/>
  <c r="E1684" i="1" s="1"/>
  <c r="D1506" i="1"/>
  <c r="D1507" i="1"/>
  <c r="D1508" i="1"/>
  <c r="D1509" i="1"/>
  <c r="D1510" i="1"/>
  <c r="D1511" i="1"/>
  <c r="D1512" i="1"/>
  <c r="D1513" i="1"/>
  <c r="D1515" i="1"/>
  <c r="D1516" i="1"/>
  <c r="D1517" i="1"/>
  <c r="D1518" i="1"/>
  <c r="D1519" i="1"/>
  <c r="D1520" i="1"/>
  <c r="D1521" i="1"/>
  <c r="D1522" i="1"/>
  <c r="D1523" i="1"/>
  <c r="D1524" i="1"/>
  <c r="D1525" i="1"/>
  <c r="D1526" i="1"/>
  <c r="D1527" i="1"/>
  <c r="D1528" i="1"/>
  <c r="D1529" i="1"/>
  <c r="D1504" i="1"/>
  <c r="D1531" i="1" l="1"/>
  <c r="D1549" i="1" s="1"/>
  <c r="D1551" i="1" s="1"/>
  <c r="E1544" i="1" l="1"/>
  <c r="E1546" i="1"/>
  <c r="B1500" i="1"/>
  <c r="C1500" i="1" l="1"/>
</calcChain>
</file>

<file path=xl/sharedStrings.xml><?xml version="1.0" encoding="utf-8"?>
<sst xmlns="http://schemas.openxmlformats.org/spreadsheetml/2006/main" count="16393" uniqueCount="3350">
  <si>
    <t>Electrical safety</t>
  </si>
  <si>
    <t>Environmental</t>
  </si>
  <si>
    <t>Induction / Briefing</t>
  </si>
  <si>
    <t>Plant items</t>
  </si>
  <si>
    <t>Temporary works</t>
  </si>
  <si>
    <t>Tools &amp; equipment</t>
  </si>
  <si>
    <t>Traffic management</t>
  </si>
  <si>
    <t>Work at heights</t>
  </si>
  <si>
    <t>x - Other</t>
  </si>
  <si>
    <t>Index listing of S,H&amp;E Alerts, Bulletins, Reminders and Information etc</t>
  </si>
  <si>
    <t>Safety Alert etc documents available to view in:</t>
  </si>
  <si>
    <t>Month</t>
  </si>
  <si>
    <t>Doc Type</t>
  </si>
  <si>
    <t>Category   [Source]</t>
  </si>
  <si>
    <t>Sub-category 1 [Item]</t>
  </si>
  <si>
    <t>Sub-category 2 [Item/Type]</t>
  </si>
  <si>
    <t>Subject description</t>
  </si>
  <si>
    <t>Injury / incident classification</t>
  </si>
  <si>
    <t>Originator</t>
  </si>
  <si>
    <t>Originator Ref.</t>
  </si>
  <si>
    <r>
      <t xml:space="preserve">Digest - </t>
    </r>
    <r>
      <rPr>
        <b/>
        <sz val="7"/>
        <rFont val="Arial"/>
        <family val="2"/>
      </rPr>
      <t>Industry SA's</t>
    </r>
  </si>
  <si>
    <r>
      <t xml:space="preserve">Digest - </t>
    </r>
    <r>
      <rPr>
        <b/>
        <sz val="7"/>
        <rFont val="Arial"/>
        <family val="2"/>
      </rPr>
      <t>Morgan Sindall Group SA's</t>
    </r>
  </si>
  <si>
    <r>
      <t xml:space="preserve">Digest - </t>
    </r>
    <r>
      <rPr>
        <b/>
        <sz val="7"/>
        <rFont val="Arial"/>
        <family val="2"/>
      </rPr>
      <t>Morgan Sindall SA's</t>
    </r>
  </si>
  <si>
    <r>
      <t xml:space="preserve">RJT -          </t>
    </r>
    <r>
      <rPr>
        <b/>
        <sz val="7"/>
        <rFont val="Arial"/>
        <family val="2"/>
      </rPr>
      <t>Library of SA's</t>
    </r>
  </si>
  <si>
    <t>E</t>
  </si>
  <si>
    <t>H</t>
  </si>
  <si>
    <t>2002 10</t>
  </si>
  <si>
    <t>Info</t>
  </si>
  <si>
    <t>Skid-Steer Loader</t>
  </si>
  <si>
    <t>Prohibited from use</t>
  </si>
  <si>
    <t>Fatality</t>
  </si>
  <si>
    <t>Unknown</t>
  </si>
  <si>
    <t>ü</t>
  </si>
  <si>
    <t>2003 05</t>
  </si>
  <si>
    <t>x - Misc</t>
  </si>
  <si>
    <t>Lower Exposure Limit for Respirable Crystalline Silica</t>
  </si>
  <si>
    <t>N/a</t>
  </si>
  <si>
    <t>HSE</t>
  </si>
  <si>
    <t>2003 06</t>
  </si>
  <si>
    <t>Fall from height</t>
  </si>
  <si>
    <t>2003 07</t>
  </si>
  <si>
    <t>Bulletin</t>
  </si>
  <si>
    <t>Failure</t>
  </si>
  <si>
    <t>MCG</t>
  </si>
  <si>
    <t>2003 11</t>
  </si>
  <si>
    <t>Mobile phones</t>
  </si>
  <si>
    <t>Use of Mobile Phones in Vehicles</t>
  </si>
  <si>
    <t>Think Road Safety</t>
  </si>
  <si>
    <t>2004 00</t>
  </si>
  <si>
    <t>Best Practice</t>
  </si>
  <si>
    <t>Lifting accessories</t>
  </si>
  <si>
    <r>
      <t>Safety Catches on Chains</t>
    </r>
    <r>
      <rPr>
        <sz val="9"/>
        <rFont val="Arial"/>
        <family val="2"/>
      </rPr>
      <t xml:space="preserve"> - Recent learning events has highlighted the use of safety catches on chain hooks as a preferred best practice, in particular for ‘standard lifts’</t>
    </r>
  </si>
  <si>
    <t>AMEC</t>
  </si>
  <si>
    <t>2004 05</t>
  </si>
  <si>
    <t>Asbestos</t>
  </si>
  <si>
    <t>2004 10</t>
  </si>
  <si>
    <t>Incident</t>
  </si>
  <si>
    <t>Hoist</t>
  </si>
  <si>
    <t>WorkSafe Victoria</t>
  </si>
  <si>
    <t>2004 11</t>
  </si>
  <si>
    <t>2004 12</t>
  </si>
  <si>
    <t>2005 03</t>
  </si>
  <si>
    <t>Alert</t>
  </si>
  <si>
    <t>Falling item</t>
  </si>
  <si>
    <r>
      <t>Falling items</t>
    </r>
    <r>
      <rPr>
        <sz val="9"/>
        <rFont val="Arial"/>
        <family val="2"/>
      </rPr>
      <t xml:space="preserve"> - Fatality on a project in Manchester, providing reminder of need for appropriate controls when handling materials</t>
    </r>
  </si>
  <si>
    <t>PPE</t>
  </si>
  <si>
    <r>
      <t>Safety Harness</t>
    </r>
    <r>
      <rPr>
        <sz val="9"/>
        <rFont val="Arial"/>
        <family val="2"/>
      </rPr>
      <t xml:space="preserve"> - Safe Use of Twin-Tail Lanyards</t>
    </r>
  </si>
  <si>
    <t>Alfred McAlpine</t>
  </si>
  <si>
    <t>Traffic Management</t>
  </si>
  <si>
    <r>
      <t>Roped traffic cones</t>
    </r>
    <r>
      <rPr>
        <sz val="9"/>
        <rFont val="Arial"/>
        <family val="2"/>
      </rPr>
      <t xml:space="preserve"> - A recent accident involving TM Cones roped together resulted in a fatality on contractor’s site in Kent [External alert]</t>
    </r>
  </si>
  <si>
    <t>2005 04</t>
  </si>
  <si>
    <t>Product recall</t>
  </si>
  <si>
    <t xml:space="preserve">Dell AC Adaptor Recall - </t>
  </si>
  <si>
    <t>Dell Corporation</t>
  </si>
  <si>
    <t>2005 05</t>
  </si>
  <si>
    <t>Overturning</t>
  </si>
  <si>
    <r>
      <t>Articulated Tipper Wagons</t>
    </r>
    <r>
      <rPr>
        <sz val="9"/>
        <rFont val="Arial"/>
        <family val="2"/>
      </rPr>
      <t xml:space="preserve"> - There have been a number of recent incidents involving articulated tipper delivery wagons overturning on A McAlpine sites</t>
    </r>
  </si>
  <si>
    <t>2005 06</t>
  </si>
  <si>
    <r>
      <t xml:space="preserve">Fall from height - </t>
    </r>
    <r>
      <rPr>
        <sz val="9"/>
        <rFont val="Arial"/>
        <family val="2"/>
      </rPr>
      <t>IP fell approx 800mm onto capped rebar after concrete pump bagging he was holding kicked due to undetected blockage</t>
    </r>
  </si>
  <si>
    <t>RMG</t>
  </si>
  <si>
    <t>2005 07</t>
  </si>
  <si>
    <r>
      <t>Child safety</t>
    </r>
    <r>
      <rPr>
        <sz val="9"/>
        <rFont val="Arial"/>
        <family val="2"/>
      </rPr>
      <t xml:space="preserve"> - Children on construction sites during summer holiday periods</t>
    </r>
  </si>
  <si>
    <t>Bechtel</t>
  </si>
  <si>
    <t>2005 08</t>
  </si>
  <si>
    <t>Scaffolding</t>
  </si>
  <si>
    <t>2005 09</t>
  </si>
  <si>
    <r>
      <t>MEWP</t>
    </r>
    <r>
      <rPr>
        <sz val="9"/>
        <rFont val="Arial"/>
        <family val="2"/>
      </rPr>
      <t xml:space="preserve"> - Prohibition in use of Skyjack SLM3219 Scissor Lift, following equipment failure that led to serious injuries to 2 employees [not on Ama site]</t>
    </r>
  </si>
  <si>
    <t>2005 10</t>
  </si>
  <si>
    <r>
      <t>Avian Influenza</t>
    </r>
    <r>
      <rPr>
        <sz val="9"/>
        <rFont val="Arial"/>
        <family val="2"/>
      </rPr>
      <t xml:space="preserve"> (Bird Flu) - Information and advice </t>
    </r>
  </si>
  <si>
    <t>2005 11</t>
  </si>
  <si>
    <t>Reminder</t>
  </si>
  <si>
    <r>
      <t>Mobile Phones</t>
    </r>
    <r>
      <rPr>
        <sz val="9"/>
        <rFont val="Arial"/>
        <family val="2"/>
      </rPr>
      <t xml:space="preserve"> - Reminder on safe use</t>
    </r>
  </si>
  <si>
    <t>Bluestone</t>
  </si>
  <si>
    <t>Carillion</t>
  </si>
  <si>
    <t>2006 02</t>
  </si>
  <si>
    <t>Wates</t>
  </si>
  <si>
    <t>2006 04</t>
  </si>
  <si>
    <t>2006 06</t>
  </si>
  <si>
    <t>Ladders</t>
  </si>
  <si>
    <t>Electrocution</t>
  </si>
  <si>
    <t>T5</t>
  </si>
  <si>
    <t>2006 08</t>
  </si>
  <si>
    <t>Laing O'Rourke</t>
  </si>
  <si>
    <t>2006 09</t>
  </si>
  <si>
    <t>2006 10</t>
  </si>
  <si>
    <r>
      <t>Fall from height</t>
    </r>
    <r>
      <rPr>
        <sz val="9"/>
        <rFont val="Arial"/>
        <family val="2"/>
      </rPr>
      <t xml:space="preserve"> - Fatality on a project in Korea, providing reminder on need for planning &amp; the management of change</t>
    </r>
  </si>
  <si>
    <t>Cranes</t>
  </si>
  <si>
    <t>John Doyle Group</t>
  </si>
  <si>
    <t>2007 01</t>
  </si>
  <si>
    <t>2007 02</t>
  </si>
  <si>
    <r>
      <t>Manhole Ring Lifting Pin</t>
    </r>
    <r>
      <rPr>
        <sz val="9"/>
        <rFont val="Arial"/>
        <family val="2"/>
      </rPr>
      <t xml:space="preserve"> - Failure</t>
    </r>
  </si>
  <si>
    <t>Mouchel</t>
  </si>
  <si>
    <r>
      <t xml:space="preserve">Mobile Crane - </t>
    </r>
    <r>
      <rPr>
        <sz val="9"/>
        <rFont val="Arial"/>
        <family val="2"/>
      </rPr>
      <t>Overturning Incident</t>
    </r>
  </si>
  <si>
    <r>
      <t>Mobile Phones</t>
    </r>
    <r>
      <rPr>
        <sz val="9"/>
        <rFont val="Arial"/>
        <family val="2"/>
      </rPr>
      <t xml:space="preserve"> - New Law on use [Tool Box Talk]</t>
    </r>
  </si>
  <si>
    <t>MVM</t>
  </si>
  <si>
    <t>2007 05</t>
  </si>
  <si>
    <r>
      <t xml:space="preserve">Counterfeit Crosby shackles - </t>
    </r>
    <r>
      <rPr>
        <sz val="9"/>
        <rFont val="Arial"/>
        <family val="2"/>
      </rPr>
      <t>To raise awareness of potential counterfeit Crosby shackles and the consequence of their use</t>
    </r>
  </si>
  <si>
    <t>Schlumberger</t>
  </si>
  <si>
    <t>Haymills</t>
  </si>
  <si>
    <t>2007 06</t>
  </si>
  <si>
    <t xml:space="preserve">Asbestos in Buildings </t>
  </si>
  <si>
    <t>Sir Robert McAlpine</t>
  </si>
  <si>
    <r>
      <t xml:space="preserve">New employees </t>
    </r>
    <r>
      <rPr>
        <sz val="9"/>
        <rFont val="Gill Sans"/>
      </rPr>
      <t xml:space="preserve">- Induction of ‘New Start’ Staff </t>
    </r>
  </si>
  <si>
    <r>
      <t xml:space="preserve">Excavator (Mini) </t>
    </r>
    <r>
      <rPr>
        <sz val="9"/>
        <rFont val="Arial"/>
        <family val="2"/>
      </rPr>
      <t>- 'H’ Link weld failure</t>
    </r>
  </si>
  <si>
    <t>Bovis Lend Lease</t>
  </si>
  <si>
    <t xml:space="preserve">CECA </t>
  </si>
  <si>
    <t>2007 07</t>
  </si>
  <si>
    <r>
      <t xml:space="preserve">Excavator (Mini) </t>
    </r>
    <r>
      <rPr>
        <sz val="9"/>
        <rFont val="Arial"/>
        <family val="2"/>
      </rPr>
      <t>- Failure of a split “H” Frame with a welded lifting eye that was fitted to a CAT 302.5 Excavator</t>
    </r>
  </si>
  <si>
    <t>2007 10</t>
  </si>
  <si>
    <t>National Grid</t>
  </si>
  <si>
    <t>2007 11</t>
  </si>
  <si>
    <t>Balfour Beatty</t>
  </si>
  <si>
    <t>2007 12</t>
  </si>
  <si>
    <t>Quick hitch devices</t>
  </si>
  <si>
    <r>
      <t>Quick Hitch Devices</t>
    </r>
    <r>
      <rPr>
        <sz val="9"/>
        <rFont val="Arial"/>
        <family val="2"/>
      </rPr>
      <t xml:space="preserve"> - Following a number of serious incidents in the constr industry, incl. 4 fatalities since Dec-06. This alert outlines the precautions to be taken</t>
    </r>
  </si>
  <si>
    <r>
      <t>Info</t>
    </r>
    <r>
      <rPr>
        <sz val="9"/>
        <rFont val="Arial"/>
        <family val="2"/>
      </rPr>
      <t xml:space="preserve"> - Potential consequences when Gas Mains are drilled in error</t>
    </r>
  </si>
  <si>
    <t>Gas Transporters</t>
  </si>
  <si>
    <r>
      <t>Safe Start 2008</t>
    </r>
    <r>
      <rPr>
        <sz val="9"/>
        <rFont val="Arial"/>
        <family val="2"/>
      </rPr>
      <t xml:space="preserve"> - Introduction and guidance notes [22 pages]</t>
    </r>
  </si>
  <si>
    <t>Morgan Est</t>
  </si>
  <si>
    <t>2008 01</t>
  </si>
  <si>
    <r>
      <t>Telescopic Handler</t>
    </r>
    <r>
      <rPr>
        <sz val="9"/>
        <rFont val="Arial"/>
        <family val="2"/>
      </rPr>
      <t xml:space="preserve"> - Fatal accident (injury)</t>
    </r>
  </si>
  <si>
    <t>Galliford Try</t>
  </si>
  <si>
    <t>Shepherd H&amp;S</t>
  </si>
  <si>
    <t>2008 03</t>
  </si>
  <si>
    <t>Uncontrolled plant movements</t>
  </si>
  <si>
    <t>Barhale</t>
  </si>
  <si>
    <t>Barhale 03/08</t>
  </si>
  <si>
    <t>OPERC</t>
  </si>
  <si>
    <t>2008 04</t>
  </si>
  <si>
    <r>
      <t>Ecology -</t>
    </r>
    <r>
      <rPr>
        <sz val="9"/>
        <rFont val="Arial"/>
        <family val="2"/>
      </rPr>
      <t xml:space="preserve"> Birds Nesting on Batching Plant </t>
    </r>
  </si>
  <si>
    <t xml:space="preserve">N/a </t>
  </si>
  <si>
    <r>
      <t>Vacuum Lifting Unit</t>
    </r>
    <r>
      <rPr>
        <sz val="9"/>
        <rFont val="Arial"/>
        <family val="2"/>
      </rPr>
      <t xml:space="preserve"> - Failures during mechanical lifting/lowering</t>
    </r>
  </si>
  <si>
    <t>VINCI</t>
  </si>
  <si>
    <r>
      <t>Fall from height</t>
    </r>
    <r>
      <rPr>
        <sz val="9"/>
        <rFont val="Arial"/>
        <family val="2"/>
      </rPr>
      <t xml:space="preserve"> - A facade erector falls 4m after climbing across a guardrail to access an area where joints are not finished</t>
    </r>
  </si>
  <si>
    <t>Van Elle</t>
  </si>
  <si>
    <t>2008 05</t>
  </si>
  <si>
    <r>
      <t>Exposure</t>
    </r>
    <r>
      <rPr>
        <sz val="9"/>
        <rFont val="Arial"/>
        <family val="2"/>
      </rPr>
      <t xml:space="preserve"> - to Wild Parsnip resulting in Skin damage</t>
    </r>
  </si>
  <si>
    <t>ABB Power Tech Division</t>
  </si>
  <si>
    <r>
      <t xml:space="preserve">Plant &amp; equipment isolation </t>
    </r>
    <r>
      <rPr>
        <sz val="9"/>
        <rFont val="Arial"/>
        <family val="2"/>
      </rPr>
      <t>- Guarding and Permit to Work systems</t>
    </r>
  </si>
  <si>
    <t>2008 06</t>
  </si>
  <si>
    <t>CECA</t>
  </si>
  <si>
    <r>
      <t xml:space="preserve">Segregation - </t>
    </r>
    <r>
      <rPr>
        <sz val="9"/>
        <rFont val="Arial"/>
        <family val="2"/>
      </rPr>
      <t>Vehicular and pedestrian segregation</t>
    </r>
  </si>
  <si>
    <t>2008 07</t>
  </si>
  <si>
    <r>
      <t>Child safety</t>
    </r>
    <r>
      <rPr>
        <sz val="9"/>
        <rFont val="Arial"/>
        <family val="2"/>
      </rPr>
      <t xml:space="preserve"> - on construction sites </t>
    </r>
  </si>
  <si>
    <t>Thames Water</t>
  </si>
  <si>
    <r>
      <t>Safety Harness</t>
    </r>
    <r>
      <rPr>
        <sz val="9"/>
        <rFont val="Arial"/>
        <family val="2"/>
      </rPr>
      <t xml:space="preserve"> - Loose fitting Safety Harnesses</t>
    </r>
  </si>
  <si>
    <t>Jacobs</t>
  </si>
  <si>
    <r>
      <t>Goal Posts knocked over by vehicle</t>
    </r>
    <r>
      <rPr>
        <sz val="9"/>
        <rFont val="Arial"/>
        <family val="2"/>
      </rPr>
      <t xml:space="preserve"> - The Driver who was collecting an item of plant, was unfamiliar with the site, was unescorted &amp; left without reporting event (unsafe act)</t>
    </r>
  </si>
  <si>
    <t>May Gurney</t>
  </si>
  <si>
    <t>Near miss</t>
  </si>
  <si>
    <t>2008 08</t>
  </si>
  <si>
    <r>
      <t>Angle Grinder</t>
    </r>
    <r>
      <rPr>
        <sz val="9"/>
        <rFont val="Arial"/>
        <family val="2"/>
      </rPr>
      <t xml:space="preserve"> incident (injury) - Reminder that unauthorised use by untrained persons can lead to serious injury</t>
    </r>
  </si>
  <si>
    <r>
      <t xml:space="preserve">Operative slips dismounting flatbed lorry - </t>
    </r>
    <r>
      <rPr>
        <sz val="9"/>
        <rFont val="Arial"/>
        <family val="2"/>
      </rPr>
      <t>Non Barhale Operative (IP), assisting in unloading task, slipped whilst dismounting Bed of lorry, falling 1.5m to ground</t>
    </r>
  </si>
  <si>
    <t>2008 09</t>
  </si>
  <si>
    <t>Compressors</t>
  </si>
  <si>
    <t>NACAP</t>
  </si>
  <si>
    <t>2008 10</t>
  </si>
  <si>
    <t>Colour coding</t>
  </si>
  <si>
    <t>Knives</t>
  </si>
  <si>
    <t>Golder Associates</t>
  </si>
  <si>
    <t>2008 11</t>
  </si>
  <si>
    <r>
      <t xml:space="preserve">Dumper (4WD) </t>
    </r>
    <r>
      <rPr>
        <sz val="9"/>
        <rFont val="Arial"/>
        <family val="2"/>
      </rPr>
      <t>- Safe use of plant with hydrostatic transmission</t>
    </r>
  </si>
  <si>
    <r>
      <t xml:space="preserve">MEWP </t>
    </r>
    <r>
      <rPr>
        <sz val="9"/>
        <rFont val="Arial"/>
        <family val="2"/>
      </rPr>
      <t>- Scissor Lift Failure [Skyjack Type 8841, 1999 Model]</t>
    </r>
  </si>
  <si>
    <t xml:space="preserve">Electricity Alliance </t>
  </si>
  <si>
    <t>Land &amp; Marine</t>
  </si>
  <si>
    <t>2008 12</t>
  </si>
  <si>
    <r>
      <t xml:space="preserve">Excavator (Mini) </t>
    </r>
    <r>
      <rPr>
        <sz val="9"/>
        <rFont val="Arial"/>
        <family val="2"/>
      </rPr>
      <t>- Boom Failure (JCB 8018 Excavator)</t>
    </r>
  </si>
  <si>
    <r>
      <t xml:space="preserve">Excavator </t>
    </r>
    <r>
      <rPr>
        <sz val="9"/>
        <color indexed="8"/>
        <rFont val="Arial"/>
        <family val="2"/>
      </rPr>
      <t>- Worker struck by the Steel Bucket of a JCB Excavator (at West Ham Station)</t>
    </r>
  </si>
  <si>
    <t>Skanska</t>
  </si>
  <si>
    <r>
      <t xml:space="preserve">Dust particles - </t>
    </r>
    <r>
      <rPr>
        <sz val="9"/>
        <rFont val="Arial"/>
        <family val="2"/>
      </rPr>
      <t>Protect your lungs when using cut-off saws. Time to clear the air!</t>
    </r>
  </si>
  <si>
    <t>Highways Agency</t>
  </si>
  <si>
    <r>
      <t>Safe Start 2009</t>
    </r>
    <r>
      <rPr>
        <sz val="9"/>
        <rFont val="Arial"/>
        <family val="2"/>
      </rPr>
      <t xml:space="preserve"> - Guidance notes (17 pages)</t>
    </r>
  </si>
  <si>
    <r>
      <t>Winter working</t>
    </r>
    <r>
      <rPr>
        <sz val="9"/>
        <rFont val="Arial"/>
        <family val="2"/>
      </rPr>
      <t xml:space="preserve"> - Safety over the winter period - Safety points to remember</t>
    </r>
  </si>
  <si>
    <t>2009 00</t>
  </si>
  <si>
    <r>
      <t>Wearing of Seat Belts on Mobile Plant -</t>
    </r>
    <r>
      <rPr>
        <sz val="9"/>
        <rFont val="Arial"/>
        <family val="2"/>
      </rPr>
      <t xml:space="preserve"> Fatality when a dumper overturned &amp; landed on the driver who was ejected from his seat as he wasn’t wearing his lap belt</t>
    </r>
  </si>
  <si>
    <t>HTMA</t>
  </si>
  <si>
    <t>2009 01</t>
  </si>
  <si>
    <r>
      <t>Service strike</t>
    </r>
    <r>
      <rPr>
        <sz val="9"/>
        <rFont val="Arial"/>
        <family val="2"/>
      </rPr>
      <t xml:space="preserve"> - 300/240 Volt Electrical Cable (Underground existing service)</t>
    </r>
  </si>
  <si>
    <t>Shire Safety</t>
  </si>
  <si>
    <t>2009 02</t>
  </si>
  <si>
    <t>Various / DVLA</t>
  </si>
  <si>
    <t>McNicholas Constr Services</t>
  </si>
  <si>
    <t>2009 03</t>
  </si>
  <si>
    <r>
      <t xml:space="preserve">Convector Heaters - </t>
    </r>
    <r>
      <rPr>
        <sz val="9"/>
        <rFont val="Arial"/>
        <family val="2"/>
      </rPr>
      <t>Potential Fire risk</t>
    </r>
  </si>
  <si>
    <r>
      <t>Excavator</t>
    </r>
    <r>
      <rPr>
        <sz val="9"/>
        <rFont val="Arial"/>
        <family val="2"/>
      </rPr>
      <t xml:space="preserve"> - Used to unload PCC products, when a PPC Ring Segment was dropped onto Live Motorway carriageway</t>
    </r>
  </si>
  <si>
    <t>Murphy Pipelines</t>
  </si>
  <si>
    <t>Electricity Alliance</t>
  </si>
  <si>
    <t>2009 04</t>
  </si>
  <si>
    <r>
      <t xml:space="preserve">UV radiation - </t>
    </r>
    <r>
      <rPr>
        <sz val="9"/>
        <rFont val="Arial"/>
        <family val="2"/>
      </rPr>
      <t>Sunburn Fades, Sun Damage Lasts (Poster)</t>
    </r>
  </si>
  <si>
    <t>Cancer Research UK</t>
  </si>
  <si>
    <t>Pollution</t>
  </si>
  <si>
    <t>2009 05</t>
  </si>
  <si>
    <r>
      <t xml:space="preserve">Medical Treatment to Hand - </t>
    </r>
    <r>
      <rPr>
        <sz val="9"/>
        <rFont val="Arial"/>
        <family val="2"/>
      </rPr>
      <t>Office Cleaner injured whilst attempting to carry-out a repair to the vacuum cleaner hose using an ordinary kitchen utensil as a lever</t>
    </r>
  </si>
  <si>
    <t>Morgan Ashurst</t>
  </si>
  <si>
    <t>Hazardous substances</t>
  </si>
  <si>
    <t>Morrison Utility Services</t>
  </si>
  <si>
    <t>Severn Trent Water</t>
  </si>
  <si>
    <t>BAM Nuttall</t>
  </si>
  <si>
    <t>2009 06</t>
  </si>
  <si>
    <r>
      <t xml:space="preserve">Angle Grinder </t>
    </r>
    <r>
      <rPr>
        <sz val="9"/>
        <rFont val="Arial"/>
        <family val="2"/>
      </rPr>
      <t xml:space="preserve">incident (injury) - Task not properly assessed prior to use, 4" 110 volt Grinder </t>
    </r>
    <r>
      <rPr>
        <b/>
        <u/>
        <sz val="9"/>
        <rFont val="Arial"/>
        <family val="2"/>
      </rPr>
      <t>not</t>
    </r>
    <r>
      <rPr>
        <sz val="9"/>
        <rFont val="Arial"/>
        <family val="2"/>
      </rPr>
      <t xml:space="preserve"> fitted with deadman cut-off switch</t>
    </r>
  </si>
  <si>
    <r>
      <t xml:space="preserve">Stay sharp - </t>
    </r>
    <r>
      <rPr>
        <sz val="9"/>
        <rFont val="Arial"/>
        <family val="2"/>
      </rPr>
      <t>Skin punctures can be caused by hypodermic needles, mounted needles, scalpels and broken glassware</t>
    </r>
  </si>
  <si>
    <r>
      <t xml:space="preserve">MEWP incident - </t>
    </r>
    <r>
      <rPr>
        <sz val="9"/>
        <rFont val="Arial"/>
        <family val="2"/>
      </rPr>
      <t xml:space="preserve">Driven into small excavation, unseen by Operator from his position in Basket, resulting in MEWP careering fwds into Stlwk. Scaff tubes being also carried   </t>
    </r>
  </si>
  <si>
    <r>
      <t xml:space="preserve">On the level - </t>
    </r>
    <r>
      <rPr>
        <sz val="9"/>
        <rFont val="Arial"/>
        <family val="2"/>
      </rPr>
      <t>Operative stepped on a raised sleeve of a rotary washing line, not previously been identified causing him to turn on his ankle</t>
    </r>
  </si>
  <si>
    <r>
      <t xml:space="preserve">Can you see the light - </t>
    </r>
    <r>
      <rPr>
        <sz val="9"/>
        <rFont val="Arial"/>
        <family val="2"/>
      </rPr>
      <t>Potential Fire risk</t>
    </r>
  </si>
  <si>
    <r>
      <t xml:space="preserve">Chair failure - </t>
    </r>
    <r>
      <rPr>
        <sz val="9"/>
        <rFont val="Arial"/>
        <family val="2"/>
      </rPr>
      <t>Leg collapsed during normal use?</t>
    </r>
  </si>
  <si>
    <t>Anglo American</t>
  </si>
  <si>
    <t>Vehicles</t>
  </si>
  <si>
    <r>
      <t xml:space="preserve">Lorry Mounted Crane - </t>
    </r>
    <r>
      <rPr>
        <sz val="9"/>
        <rFont val="Arial"/>
        <family val="2"/>
      </rPr>
      <t>Operator struck by falling Steel Lighting Column that he was off-loading, after Column became detached from Hook of the Crane?</t>
    </r>
  </si>
  <si>
    <t>J McCann &amp; Co [Nottm]</t>
  </si>
  <si>
    <t>2009 07</t>
  </si>
  <si>
    <r>
      <t xml:space="preserve">Grinder incident - </t>
    </r>
    <r>
      <rPr>
        <sz val="9"/>
        <rFont val="Arial"/>
        <family val="2"/>
      </rPr>
      <t>Operative injured after unintentionally activating an electric angle grinder that was on a work bench</t>
    </r>
  </si>
  <si>
    <t>Balfour Beatty Utility Solutions</t>
  </si>
  <si>
    <t>Driving</t>
  </si>
  <si>
    <t>South East Alliance</t>
  </si>
  <si>
    <t xml:space="preserve">Skanska </t>
  </si>
  <si>
    <t>2009 08</t>
  </si>
  <si>
    <r>
      <t xml:space="preserve">MSA defect Hard Hat </t>
    </r>
    <r>
      <rPr>
        <sz val="9"/>
        <rFont val="Arial"/>
        <family val="2"/>
      </rPr>
      <t>- MSA V-Guard Safety Helmet recall of Batch Code "3-08" [User advisory replace Hard Hats affected]</t>
    </r>
  </si>
  <si>
    <t>Exon Mobile</t>
  </si>
  <si>
    <t>2009 09</t>
  </si>
  <si>
    <t>MSA (The Safety Company)</t>
  </si>
  <si>
    <t>Total Access UK</t>
  </si>
  <si>
    <t>2009 10</t>
  </si>
  <si>
    <r>
      <t xml:space="preserve">Tower scaffold - </t>
    </r>
    <r>
      <rPr>
        <sz val="9"/>
        <rFont val="Arial"/>
        <family val="2"/>
      </rPr>
      <t>Fatal injury prosecution. Whilst dismantling a Tower Scaffold, Operative stumbled and fell 5m</t>
    </r>
  </si>
  <si>
    <t>Access Safety Training</t>
  </si>
  <si>
    <t>Imtech Process</t>
  </si>
  <si>
    <t>2009 11</t>
  </si>
  <si>
    <t>Network Rail</t>
  </si>
  <si>
    <r>
      <t>Excavator</t>
    </r>
    <r>
      <rPr>
        <sz val="9"/>
        <rFont val="Arial"/>
        <family val="2"/>
      </rPr>
      <t xml:space="preserve"> - Dipper arm welding process improvement (Volvo Excavators)</t>
    </r>
  </si>
  <si>
    <t>Volvo Construction Equipment</t>
  </si>
  <si>
    <t>Anglian Water</t>
  </si>
  <si>
    <t>Plant Safety Group</t>
  </si>
  <si>
    <t>2009 12</t>
  </si>
  <si>
    <r>
      <t xml:space="preserve">Safety Helmets - </t>
    </r>
    <r>
      <rPr>
        <sz val="9"/>
        <rFont val="Arial"/>
        <family val="2"/>
      </rPr>
      <t xml:space="preserve">Risk of infection from contact with items carried or stored inside Safety Helmets </t>
    </r>
  </si>
  <si>
    <r>
      <t xml:space="preserve">Planing Machine </t>
    </r>
    <r>
      <rPr>
        <sz val="9"/>
        <rFont val="Arial"/>
        <family val="2"/>
      </rPr>
      <t>- Operative sustained serious injury when the tracks of a Planing Machine ran over his foot</t>
    </r>
  </si>
  <si>
    <t>Balfour Beatty C Eng</t>
  </si>
  <si>
    <r>
      <t xml:space="preserve">Planing Machine </t>
    </r>
    <r>
      <rPr>
        <sz val="9"/>
        <rFont val="Arial"/>
        <family val="2"/>
      </rPr>
      <t>- An operative sustained serious injury when the tracks of a planing machine ran over his foot</t>
    </r>
  </si>
  <si>
    <r>
      <t xml:space="preserve">Winter working - </t>
    </r>
    <r>
      <rPr>
        <sz val="9"/>
        <rFont val="Arial"/>
        <family val="2"/>
      </rPr>
      <t>Xmas Shutdown, Key HSEQ issues to remember during holiday period</t>
    </r>
  </si>
  <si>
    <r>
      <t xml:space="preserve">Winter working - </t>
    </r>
    <r>
      <rPr>
        <sz val="9"/>
        <rFont val="Arial"/>
        <family val="2"/>
      </rPr>
      <t>Starting plant and equipment after the Xmas holidays</t>
    </r>
  </si>
  <si>
    <t>Balfour Beatty Construction</t>
  </si>
  <si>
    <t>Slip on Safety Boot Traction system</t>
  </si>
  <si>
    <t>London Underground</t>
  </si>
  <si>
    <t>North London Gas Alliance</t>
  </si>
  <si>
    <t>RGB</t>
  </si>
  <si>
    <t>Van Oord</t>
  </si>
  <si>
    <r>
      <t xml:space="preserve">Showers Health Risk - </t>
    </r>
    <r>
      <rPr>
        <sz val="9"/>
        <rFont val="Arial"/>
        <family val="2"/>
      </rPr>
      <t>Guidance released from the Royal Society for Public Health with regard to showering can damage your health</t>
    </r>
  </si>
  <si>
    <t>Health and Safety at the FA.com</t>
  </si>
  <si>
    <t>Atkins</t>
  </si>
  <si>
    <t>2010 00</t>
  </si>
  <si>
    <t>News article</t>
  </si>
  <si>
    <t>2010 01</t>
  </si>
  <si>
    <t>Hewden</t>
  </si>
  <si>
    <t>Morrison Construction</t>
  </si>
  <si>
    <t>Morgan Sindall</t>
  </si>
  <si>
    <r>
      <t xml:space="preserve">New Policy on the use of Excavator Quick Hitch Devices - </t>
    </r>
    <r>
      <rPr>
        <sz val="9"/>
        <rFont val="Arial"/>
        <family val="2"/>
      </rPr>
      <t>Requirements for hired in and subcontract plant</t>
    </r>
  </si>
  <si>
    <t xml:space="preserve">Control of floor or slab openings  </t>
  </si>
  <si>
    <r>
      <t xml:space="preserve">Lifting accessories for Scissor Lifts (MEWP's) - </t>
    </r>
    <r>
      <rPr>
        <sz val="9"/>
        <rFont val="Arial"/>
        <family val="2"/>
      </rPr>
      <t xml:space="preserve">Retro-fitting of components to allow lifting of items, i.e. wall cladding panels, must not be used, unless the attachment has been endorsed by the MEWP manufacturer - Checking must be carried out prior to use  </t>
    </r>
  </si>
  <si>
    <t>2010 02</t>
  </si>
  <si>
    <r>
      <t xml:space="preserve">UKCG 4th March 2010 - </t>
    </r>
    <r>
      <rPr>
        <sz val="9"/>
        <rFont val="Arial"/>
        <family val="2"/>
      </rPr>
      <t>UKCG Skills / Competence Card Audit, 4th March 2010</t>
    </r>
  </si>
  <si>
    <t>Cranes &amp; Access</t>
  </si>
  <si>
    <t>Interlink M74 JV</t>
  </si>
  <si>
    <t>United Utilities</t>
  </si>
  <si>
    <r>
      <t xml:space="preserve">A1 Fatality at 02.00 hrs on 12 Feb 10 - </t>
    </r>
    <r>
      <rPr>
        <sz val="9"/>
        <rFont val="Arial"/>
        <family val="2"/>
      </rPr>
      <t>Person, unconnected with site works, gained access to and stole a site van, driving it the wrong way up a closed slip road, hitting a Colas Banksman, who was fatally injured. The Driver (thief) then crashed the site van into an embankment before fleeing the scene in to a wooded area</t>
    </r>
  </si>
  <si>
    <t>Lafarge Aggregates</t>
  </si>
  <si>
    <t>2010 03</t>
  </si>
  <si>
    <t>NUOC</t>
  </si>
  <si>
    <t>Costain</t>
  </si>
  <si>
    <t>Generation (UK)</t>
  </si>
  <si>
    <t>Vehicle and Plant Security</t>
  </si>
  <si>
    <t>Colas</t>
  </si>
  <si>
    <t>HW Martin</t>
  </si>
  <si>
    <t>Black &amp; Veatch</t>
  </si>
  <si>
    <r>
      <t xml:space="preserve">D Shackle failure - </t>
    </r>
    <r>
      <rPr>
        <sz val="9"/>
        <rFont val="Arial"/>
        <family val="2"/>
      </rPr>
      <t>During routine lift by an Excavator using a 4-Leg Chain. Examination (off site) determined failure caused by over-loading</t>
    </r>
    <r>
      <rPr>
        <b/>
        <sz val="9"/>
        <rFont val="Arial"/>
        <family val="2"/>
      </rPr>
      <t xml:space="preserve"> </t>
    </r>
  </si>
  <si>
    <t>2010 04</t>
  </si>
  <si>
    <t>NBE</t>
  </si>
  <si>
    <t>MCB Exchange</t>
  </si>
  <si>
    <r>
      <t xml:space="preserve">Failure to implement Risk Assessment findings - </t>
    </r>
    <r>
      <rPr>
        <sz val="9"/>
        <rFont val="Arial"/>
        <family val="2"/>
      </rPr>
      <t>Plant Hire company that ignored its own written procedures for work at heights fined £200,000 after a Fitter fell to his death from a stack of portable buildings</t>
    </r>
  </si>
  <si>
    <t>Aone+</t>
  </si>
  <si>
    <t>2010 05</t>
  </si>
  <si>
    <r>
      <t>Landscaping</t>
    </r>
    <r>
      <rPr>
        <sz val="9"/>
        <rFont val="Arial"/>
        <family val="2"/>
      </rPr>
      <t xml:space="preserve"> - Grass / vegetation cutting operation safeguards. A MOP vehicle was hit by a flying object during a landscaping maintenance operation</t>
    </r>
  </si>
  <si>
    <t>2010 06</t>
  </si>
  <si>
    <t xml:space="preserve">Collapse of an Hollow Core Precast Concrete Unit </t>
  </si>
  <si>
    <t>Site waste management plans</t>
  </si>
  <si>
    <t>2010 07</t>
  </si>
  <si>
    <r>
      <t>IPV's struck by MOP HGV's</t>
    </r>
    <r>
      <rPr>
        <sz val="9"/>
        <rFont val="Arial"/>
        <family val="2"/>
      </rPr>
      <t xml:space="preserve"> in 2 separate incidents - One resulted in a fatality &amp; in the other no injuries were sustained</t>
    </r>
  </si>
  <si>
    <r>
      <t>Risks associated with existing Underground services</t>
    </r>
    <r>
      <rPr>
        <sz val="9"/>
        <rFont val="Arial"/>
        <family val="2"/>
      </rPr>
      <t xml:space="preserve">  - when working on or near lamp columns with non-standard roots during excavation works</t>
    </r>
  </si>
  <si>
    <r>
      <t xml:space="preserve">Excavator </t>
    </r>
    <r>
      <rPr>
        <sz val="9"/>
        <rFont val="Arial"/>
        <family val="2"/>
      </rPr>
      <t>– Incident involving 360</t>
    </r>
    <r>
      <rPr>
        <vertAlign val="superscript"/>
        <sz val="9"/>
        <rFont val="Arial"/>
        <family val="2"/>
      </rPr>
      <t>0</t>
    </r>
    <r>
      <rPr>
        <sz val="9"/>
        <rFont val="Arial"/>
        <family val="2"/>
      </rPr>
      <t xml:space="preserve"> Excavator and 4x4 Vehicle [A46 Project]</t>
    </r>
  </si>
  <si>
    <t>Lorne Stewart</t>
  </si>
  <si>
    <t>Genie</t>
  </si>
  <si>
    <t>2010 08</t>
  </si>
  <si>
    <r>
      <t>MEWP</t>
    </r>
    <r>
      <rPr>
        <sz val="9"/>
        <rFont val="Arial"/>
        <family val="2"/>
      </rPr>
      <t xml:space="preserve"> - Basket contacted with O/H Gantry Stwk with sufficient force to bend Levelling Rods &amp; cause them to fail. Basket rotated 90 deg into the horiz position</t>
    </r>
  </si>
  <si>
    <t>2010 09</t>
  </si>
  <si>
    <r>
      <t>Stihl Saw (TS410)</t>
    </r>
    <r>
      <rPr>
        <sz val="9"/>
        <rFont val="Arial"/>
        <family val="2"/>
      </rPr>
      <t xml:space="preserve"> incident - Whilst cutting re-bar with Blade horizontally, petrol leaked from tank onto protective trousers, before igniting &amp; engulfing operative in flames</t>
    </r>
  </si>
  <si>
    <t>KRCE</t>
  </si>
  <si>
    <t>Scottish Power Express</t>
  </si>
  <si>
    <r>
      <t>Fall from height</t>
    </r>
    <r>
      <rPr>
        <sz val="9"/>
        <rFont val="Arial"/>
        <family val="2"/>
      </rPr>
      <t xml:space="preserve"> - Architect prosecuted under CDM Regulations after fatal fall</t>
    </r>
  </si>
  <si>
    <t>Scott Wilson</t>
  </si>
  <si>
    <t>RWE</t>
  </si>
  <si>
    <t>2010 10</t>
  </si>
  <si>
    <t>Bourne Constr Eng</t>
  </si>
  <si>
    <t xml:space="preserve">Veolia ES (UK) </t>
  </si>
  <si>
    <t>Guide to Driving in Snow and Ice</t>
  </si>
  <si>
    <t>Barbour E,H&amp;S</t>
  </si>
  <si>
    <t>2010 11</t>
  </si>
  <si>
    <r>
      <t>Product warning</t>
    </r>
    <r>
      <rPr>
        <sz val="9"/>
        <rFont val="Arial"/>
        <family val="2"/>
      </rPr>
      <t xml:space="preserve"> - Podium Towers manufactured under the name of EIGER-100</t>
    </r>
  </si>
  <si>
    <t>NG Bailey</t>
  </si>
  <si>
    <r>
      <t xml:space="preserve">Temporary site fencing </t>
    </r>
    <r>
      <rPr>
        <sz val="9"/>
        <rFont val="Arial"/>
        <family val="2"/>
      </rPr>
      <t>(Near miss Reports)</t>
    </r>
  </si>
  <si>
    <r>
      <t xml:space="preserve">Dumper incident - </t>
    </r>
    <r>
      <rPr>
        <sz val="9"/>
        <rFont val="Arial"/>
        <family val="2"/>
      </rPr>
      <t>Contractor suffered concussion and a lacerated ear when the 1T "High Lift" Skip Loader Dumper he was operating tipped into a trench. Fortunately, IP was wearing his lap belt and the roll over protection was in the correct position and prevented further injury</t>
    </r>
  </si>
  <si>
    <t>PPT</t>
  </si>
  <si>
    <t>2010 12</t>
  </si>
  <si>
    <r>
      <t xml:space="preserve">Global Safety Stand Down (GSSD) Briefing for worksites - </t>
    </r>
    <r>
      <rPr>
        <sz val="9"/>
        <rFont val="Arial"/>
        <family val="2"/>
      </rPr>
      <t>Vehicle Marshall hit and fatally injured by a reversing Bulldozer</t>
    </r>
  </si>
  <si>
    <r>
      <t xml:space="preserve">Vegetation flailing operations - </t>
    </r>
    <r>
      <rPr>
        <sz val="9"/>
        <rFont val="Arial"/>
        <family val="2"/>
      </rPr>
      <t>Flail struck an object believed to be a pandrol clip in the undergrowth and propelled towards the cab of the excavator. The clip stuck and smashed glass windscreen resulting in operator being hit with shards of glass</t>
    </r>
  </si>
  <si>
    <r>
      <t>Incident involving</t>
    </r>
    <r>
      <rPr>
        <b/>
        <sz val="9"/>
        <rFont val="Arial"/>
        <family val="2"/>
      </rPr>
      <t xml:space="preserve"> Overturned Telehandler - </t>
    </r>
    <r>
      <rPr>
        <sz val="9"/>
        <rFont val="Arial"/>
        <family val="2"/>
      </rPr>
      <t>RTF was travelling up an access ramp carrying a slung load from its forks when its right rear tyre blew-out resulting in the RTF overturning.</t>
    </r>
    <r>
      <rPr>
        <b/>
        <sz val="9"/>
        <rFont val="Arial"/>
        <family val="2"/>
      </rPr>
      <t xml:space="preserve"> </t>
    </r>
  </si>
  <si>
    <r>
      <t>Incident involving</t>
    </r>
    <r>
      <rPr>
        <b/>
        <sz val="9"/>
        <rFont val="Arial"/>
        <family val="2"/>
      </rPr>
      <t xml:space="preserve"> Overturned Dump Truck - </t>
    </r>
    <r>
      <rPr>
        <sz val="9"/>
        <rFont val="Arial"/>
        <family val="2"/>
      </rPr>
      <t>Skip of an ADT overturned spilling approx 20T of earth onto a live carriageway. A MOP vehicle then drove into the earth resulting in minor damage to front of vehicle</t>
    </r>
  </si>
  <si>
    <t>Fire</t>
  </si>
  <si>
    <r>
      <t>Incident involving</t>
    </r>
    <r>
      <rPr>
        <b/>
        <sz val="9"/>
        <rFont val="Arial"/>
        <family val="2"/>
      </rPr>
      <t xml:space="preserve"> MEWP Fire - </t>
    </r>
    <r>
      <rPr>
        <sz val="9"/>
        <rFont val="Arial"/>
        <family val="2"/>
      </rPr>
      <t>A Concrete Finisher was working from a MEWP that caught fire</t>
    </r>
  </si>
  <si>
    <r>
      <t xml:space="preserve">Sling slips out of Safety Hook - </t>
    </r>
    <r>
      <rPr>
        <sz val="9"/>
        <rFont val="Arial"/>
        <family val="2"/>
      </rPr>
      <t>Continuous webbing sling slipped out of a HIAB Crane Hook resulting in load striking the Slinger/Signaller</t>
    </r>
  </si>
  <si>
    <r>
      <t xml:space="preserve">Cable Drum - </t>
    </r>
    <r>
      <rPr>
        <sz val="9"/>
        <rFont val="Arial"/>
        <family val="2"/>
      </rPr>
      <t>Over heating of a coiled extension lead</t>
    </r>
  </si>
  <si>
    <t>Remote control "Smart" Traffic Management Signs Initiative</t>
  </si>
  <si>
    <t>M25 widening</t>
  </si>
  <si>
    <t>CFMEU, Australia</t>
  </si>
  <si>
    <r>
      <t xml:space="preserve">MEWP incident - </t>
    </r>
    <r>
      <rPr>
        <sz val="9"/>
        <rFont val="Arial"/>
        <family val="2"/>
      </rPr>
      <t xml:space="preserve">MEWP broke through into a soakwell, and resulted in the death of one worker. (A soakwell is a drainage feature, usually consisting of a hollow liner which is dug into the ground) </t>
    </r>
  </si>
  <si>
    <t>Nuvia</t>
  </si>
  <si>
    <t>2011 01</t>
  </si>
  <si>
    <r>
      <t xml:space="preserve">Undercarriage retraction - </t>
    </r>
    <r>
      <rPr>
        <sz val="9"/>
        <rFont val="Arial"/>
        <family val="2"/>
      </rPr>
      <t>Recent incident involving an IHI CCH500T Telescopic Crawler Crane revealed contradictory and flawed info in operations manual, which in certain circumstanes, may result in stability of crane being compromised [HA/47]</t>
    </r>
  </si>
  <si>
    <t>AGD Equip</t>
  </si>
  <si>
    <r>
      <t xml:space="preserve">Prohibition Notice issued by the HSE to a company employee - </t>
    </r>
    <r>
      <rPr>
        <sz val="9"/>
        <rFont val="Arial"/>
        <family val="2"/>
      </rPr>
      <t>For use of a Cut-off saw (Stihl) without wearing the correct PPE, refer to Alert for further details</t>
    </r>
  </si>
  <si>
    <t>NM Group</t>
  </si>
  <si>
    <r>
      <t xml:space="preserve">JLG 400/500 RTS Scissor lifts and MEWP Inspection - </t>
    </r>
    <r>
      <rPr>
        <sz val="9"/>
        <rFont val="Arial"/>
        <family val="2"/>
      </rPr>
      <t xml:space="preserve">Issues following separate incidents when the oscillating axle did not lock correctly or the lift/drive interlock failed, allowing the platform to be raised without any outrigger deployment </t>
    </r>
  </si>
  <si>
    <t>2011 02</t>
  </si>
  <si>
    <r>
      <t xml:space="preserve">Tree Safety Alert - </t>
    </r>
    <r>
      <rPr>
        <sz val="9"/>
        <rFont val="Arial"/>
        <family val="2"/>
      </rPr>
      <t>Tree with unsafe branch, at height, identified during pre-work walk-about - Local area barriered off</t>
    </r>
  </si>
  <si>
    <t>UPM Tilhill</t>
  </si>
  <si>
    <r>
      <t xml:space="preserve">HSE Clampdown on unsafe construction sites - 10 Feb 2011 - </t>
    </r>
    <r>
      <rPr>
        <sz val="9"/>
        <rFont val="Arial"/>
        <family val="2"/>
      </rPr>
      <t>Over the next month, construction sites across the country will be visited as part of an intensive inspection initiative aimed at reducing death and injury in one of Britain's most dangerous industries</t>
    </r>
  </si>
  <si>
    <t>Safetywise Solutions Ltd</t>
  </si>
  <si>
    <t>Fires on MEWP's</t>
  </si>
  <si>
    <t>BAM Construction</t>
  </si>
  <si>
    <t>BAM 03/2011</t>
  </si>
  <si>
    <r>
      <t xml:space="preserve">Tree Surgeon killed in horrific accident after branch springs back thrusting chain saw into his neck - </t>
    </r>
    <r>
      <rPr>
        <sz val="9"/>
        <rFont val="Arial"/>
        <family val="2"/>
      </rPr>
      <t>IP (27 years old) fell 20 ft from a tree after the chain saw was forced into the left side of his neck as he worked (in Mitcham, Surrey - on 11 Feb 11)</t>
    </r>
  </si>
  <si>
    <t>Daily Mail (Online)</t>
  </si>
  <si>
    <t>Roller</t>
  </si>
  <si>
    <t>Farrans</t>
  </si>
  <si>
    <r>
      <t xml:space="preserve">Interaction between vehicles and trees at roadworks - </t>
    </r>
    <r>
      <rPr>
        <sz val="9"/>
        <rFont val="Arial"/>
        <family val="2"/>
      </rPr>
      <t>MOP fatally injured after being struck by a large branch, that was knocked off a tree at a contractor work location, by a passing 3rd party truck</t>
    </r>
  </si>
  <si>
    <t>Bord Gais Networks</t>
  </si>
  <si>
    <t>2011 03</t>
  </si>
  <si>
    <r>
      <t xml:space="preserve">Hazards </t>
    </r>
    <r>
      <rPr>
        <sz val="9"/>
        <rFont val="Arial"/>
        <family val="2"/>
      </rPr>
      <t>- Fires on Mobile Elevated Working Platforms (MEWP's)</t>
    </r>
  </si>
  <si>
    <t>BAM</t>
  </si>
  <si>
    <t>Police prosecution boosts authority of Traffic Officers</t>
  </si>
  <si>
    <t>2nd Nature Safety</t>
  </si>
  <si>
    <r>
      <t xml:space="preserve">External Safety Alert from AGD - "Undercarriage retraction" </t>
    </r>
    <r>
      <rPr>
        <sz val="9"/>
        <rFont val="Arial"/>
        <family val="2"/>
      </rPr>
      <t>Recent incident involving an IHI CCH500T Telescopic Crawler Crane revealed contradictory and flawed info in operations manual, which in certain circumstanes, may result in stability of crane being compromised</t>
    </r>
  </si>
  <si>
    <t>Chandelier cut out weight - Failure of Karabiners</t>
  </si>
  <si>
    <t>Aggregate Industries</t>
  </si>
  <si>
    <t>Utilities Contractor failed to control isocyante</t>
  </si>
  <si>
    <t>Scottish Water</t>
  </si>
  <si>
    <t>Saferoad</t>
  </si>
  <si>
    <t>2011 04</t>
  </si>
  <si>
    <t>2011 05</t>
  </si>
  <si>
    <t>Q</t>
  </si>
  <si>
    <t>Totals &gt;&gt;</t>
  </si>
  <si>
    <t>Ref.</t>
  </si>
  <si>
    <t>Category heading</t>
  </si>
  <si>
    <t>No of</t>
  </si>
  <si>
    <t>% of Total</t>
  </si>
  <si>
    <t>Comments</t>
  </si>
  <si>
    <t>2019 04</t>
  </si>
  <si>
    <t>2019 05</t>
  </si>
  <si>
    <t>2019 03</t>
  </si>
  <si>
    <t>Environment Agency</t>
  </si>
  <si>
    <t>Walters Group</t>
  </si>
  <si>
    <r>
      <rPr>
        <b/>
        <sz val="9"/>
        <rFont val="Arial"/>
        <family val="2"/>
      </rPr>
      <t xml:space="preserve">Ecosheet Engineered Panels </t>
    </r>
    <r>
      <rPr>
        <sz val="9"/>
        <rFont val="Arial"/>
        <family val="2"/>
      </rPr>
      <t>- Ecosheet is a 100% recycled plastic alternative to Plywood, used for construction site hoarding, formwork or signage.</t>
    </r>
  </si>
  <si>
    <t>2011 06</t>
  </si>
  <si>
    <t>Briefing</t>
  </si>
  <si>
    <t>2011 07</t>
  </si>
  <si>
    <r>
      <rPr>
        <b/>
        <sz val="9"/>
        <rFont val="Arial"/>
        <family val="2"/>
      </rPr>
      <t>Skyjack Recall</t>
    </r>
    <r>
      <rPr>
        <sz val="9"/>
        <rFont val="Arial"/>
        <family val="2"/>
      </rPr>
      <t xml:space="preserve"> - Models of cherry pickers listed immediately removed from service until remedial works can be been completed. Skyjack say that on these models the master levelling cylinder mount and riser link bushing needs to be replaced before use can resume.</t>
    </r>
  </si>
  <si>
    <t>Vertikal.net</t>
  </si>
  <si>
    <t>2011 09</t>
  </si>
  <si>
    <r>
      <rPr>
        <b/>
        <sz val="9"/>
        <rFont val="Arial"/>
        <family val="2"/>
      </rPr>
      <t>News article</t>
    </r>
    <r>
      <rPr>
        <sz val="9"/>
        <rFont val="Arial"/>
        <family val="2"/>
      </rPr>
      <t xml:space="preserve"> - African ladder death wish</t>
    </r>
  </si>
  <si>
    <t>2011 11</t>
  </si>
  <si>
    <t>Chevron TM</t>
  </si>
  <si>
    <t>TATA</t>
  </si>
  <si>
    <r>
      <rPr>
        <b/>
        <sz val="9"/>
        <rFont val="Arial"/>
        <family val="2"/>
      </rPr>
      <t>Loss of load</t>
    </r>
    <r>
      <rPr>
        <sz val="9"/>
        <rFont val="Arial"/>
        <family val="2"/>
      </rPr>
      <t xml:space="preserve"> - Using a 50 tonne Over Head Crane to turn a PIE Can Package transfer Lid (weight 9 tonnes) through 180 deg., 4 lifting shoes were attached to each corner of the Lid. During the hoisting process and when the load was suspended approx. 2m above ground level, one of the lifting shoes became detached causing the load to fall to ground.</t>
    </r>
  </si>
  <si>
    <t>2011 12</t>
  </si>
  <si>
    <r>
      <rPr>
        <b/>
        <sz val="9"/>
        <rFont val="Arial"/>
        <family val="2"/>
      </rPr>
      <t>Overturned Planer</t>
    </r>
    <r>
      <rPr>
        <sz val="9"/>
        <rFont val="Arial"/>
        <family val="2"/>
      </rPr>
      <t xml:space="preserve"> and Planer Near Miss - (1) Whilst driving a 350mm planer near to edge of the carriageway, the road gave way and the planer overturned throwing the operator down a grassed bank. He suffered a graze to his left leg.</t>
    </r>
  </si>
  <si>
    <r>
      <t xml:space="preserve">Overturned Planer and </t>
    </r>
    <r>
      <rPr>
        <b/>
        <sz val="9"/>
        <rFont val="Arial"/>
        <family val="2"/>
      </rPr>
      <t>Planer Near Miss</t>
    </r>
    <r>
      <rPr>
        <sz val="9"/>
        <rFont val="Arial"/>
        <family val="2"/>
      </rPr>
      <t xml:space="preserve"> - (2) A planer was removing 60mm of carriageway close to the verge when the carriageway gave way causing the planer to sink into the verge, almost falling into the adjacent field. The planer had to be lifted out of the resulting hole by a crane.</t>
    </r>
  </si>
  <si>
    <t>Planer</t>
  </si>
  <si>
    <r>
      <rPr>
        <b/>
        <sz val="9"/>
        <rFont val="Arial"/>
        <family val="2"/>
      </rPr>
      <t>Product Recall/Stop Use Notice</t>
    </r>
    <r>
      <rPr>
        <sz val="9"/>
        <rFont val="Arial"/>
        <family val="2"/>
      </rPr>
      <t xml:space="preserve"> - 3M™ G-Series Retractable Lanyards Models</t>
    </r>
  </si>
  <si>
    <r>
      <rPr>
        <b/>
        <sz val="9"/>
        <rFont val="Arial"/>
        <family val="2"/>
      </rPr>
      <t>Safe tremmie pipe assembly in piling operations</t>
    </r>
    <r>
      <rPr>
        <sz val="9"/>
        <rFont val="Arial"/>
        <family val="2"/>
      </rPr>
      <t xml:space="preserve"> - 12m long steel tremmie pipe assembly detached from its lifting cap and fell as it was being raised from the horizontal to a vertical position. A joint securing wire had been removed from the cap joint</t>
    </r>
  </si>
  <si>
    <t>Gammon</t>
  </si>
  <si>
    <t>Notification</t>
  </si>
  <si>
    <t>Mace</t>
  </si>
  <si>
    <r>
      <rPr>
        <b/>
        <sz val="9"/>
        <rFont val="Arial"/>
        <family val="2"/>
      </rPr>
      <t>High winds</t>
    </r>
    <r>
      <rPr>
        <sz val="9"/>
        <rFont val="Arial"/>
        <family val="2"/>
      </rPr>
      <t xml:space="preserve"> - Securing site cabins, action required</t>
    </r>
  </si>
  <si>
    <r>
      <rPr>
        <b/>
        <sz val="9"/>
        <rFont val="Arial"/>
        <family val="2"/>
      </rPr>
      <t>Mobile crane lifting operations</t>
    </r>
    <r>
      <rPr>
        <sz val="9"/>
        <rFont val="Arial"/>
        <family val="2"/>
      </rPr>
      <t xml:space="preserve"> - The crane tipped over the rear of the chassis while lifting a concrete skip with a SWL (safe working load) of 6 tonnes. This was the last of 5 lifts. Initial conclusions: The incident occured because the crane had not been set up correctly and in accordance with the agreed lifting plan.</t>
    </r>
  </si>
  <si>
    <r>
      <rPr>
        <b/>
        <sz val="9"/>
        <rFont val="Arial"/>
        <family val="2"/>
      </rPr>
      <t>Radio failure causes serious near miss incident</t>
    </r>
    <r>
      <rPr>
        <sz val="9"/>
        <rFont val="Arial"/>
        <family val="2"/>
      </rPr>
      <t xml:space="preserve"> - During a blind lifting operation the slinger/signaller’s radio communication with the tower crane operator failed when the battery in the digital radio suddenly died and the unit switched off. Although the crane operator responded to the loss of communication and stopped operations this was not before the load came to rest, fortunately not causing any injury or damage.</t>
    </r>
  </si>
  <si>
    <r>
      <rPr>
        <b/>
        <sz val="9"/>
        <rFont val="Arial"/>
        <family val="2"/>
      </rPr>
      <t>New waste responsibilities:</t>
    </r>
    <r>
      <rPr>
        <sz val="9"/>
        <rFont val="Arial"/>
        <family val="2"/>
      </rPr>
      <t xml:space="preserve"> The revision of form EF05 Controlled waste transfer note</t>
    </r>
  </si>
  <si>
    <t>Waste disposal</t>
  </si>
  <si>
    <r>
      <rPr>
        <b/>
        <sz val="9"/>
        <rFont val="Arial"/>
        <family val="2"/>
      </rPr>
      <t>Recent environmental prosecutions</t>
    </r>
    <r>
      <rPr>
        <sz val="9"/>
        <rFont val="Arial"/>
        <family val="2"/>
      </rPr>
      <t xml:space="preserve"> – Autumn 2011. Illegal dredging, illegal dumping, oil spill and illegal burning of waste</t>
    </r>
  </si>
  <si>
    <r>
      <rPr>
        <b/>
        <sz val="9"/>
        <rFont val="Arial"/>
        <family val="2"/>
      </rPr>
      <t xml:space="preserve">Changes to planning control </t>
    </r>
    <r>
      <rPr>
        <sz val="9"/>
        <rFont val="Arial"/>
        <family val="2"/>
      </rPr>
      <t>- demolition now requires planning permission</t>
    </r>
  </si>
  <si>
    <r>
      <rPr>
        <b/>
        <sz val="9"/>
        <rFont val="Arial"/>
        <family val="2"/>
      </rPr>
      <t>Recent waste Regulatory Position Statements</t>
    </r>
    <r>
      <rPr>
        <sz val="9"/>
        <rFont val="Arial"/>
        <family val="2"/>
      </rPr>
      <t xml:space="preserve"> (RPS’s) from the Environment Agency</t>
    </r>
  </si>
  <si>
    <t>2012 09</t>
  </si>
  <si>
    <t>2012 10</t>
  </si>
  <si>
    <r>
      <rPr>
        <b/>
        <sz val="9"/>
        <rFont val="Arial"/>
        <family val="2"/>
      </rPr>
      <t xml:space="preserve">Working on steep slopes </t>
    </r>
    <r>
      <rPr>
        <sz val="9"/>
        <rFont val="Arial"/>
        <family val="2"/>
      </rPr>
      <t>(Birkenshaw Cut) - Whilst installing monitoring boreholes on a 1 in 2 gradient slope, as the rig was being tracked down the slope, using remote control, it began to slide under its own weight</t>
    </r>
  </si>
  <si>
    <t>2011 10</t>
  </si>
  <si>
    <r>
      <rPr>
        <b/>
        <sz val="9"/>
        <rFont val="Arial"/>
        <family val="2"/>
      </rPr>
      <t>Working safely in temporary Traffic Management</t>
    </r>
    <r>
      <rPr>
        <sz val="9"/>
        <rFont val="Arial"/>
        <family val="2"/>
      </rPr>
      <t xml:space="preserve"> - 2 learning events (1) RTA involving 2no. Member of public vehicles, and (2) A bmJV and sub-contractor Team working in the M62 J27 Eastbound “Splitter”, with only road cones for protection!</t>
    </r>
  </si>
  <si>
    <t>Mobile phone safe zones</t>
  </si>
  <si>
    <t>The use of fixed blade knives</t>
  </si>
  <si>
    <t>Security of mobile plant</t>
  </si>
  <si>
    <t>Security</t>
  </si>
  <si>
    <t>2012 04</t>
  </si>
  <si>
    <t>2012 03</t>
  </si>
  <si>
    <t>Parker Merchanting</t>
  </si>
  <si>
    <t>2012 02</t>
  </si>
  <si>
    <r>
      <t xml:space="preserve">Hand injury poster - </t>
    </r>
    <r>
      <rPr>
        <sz val="9"/>
        <rFont val="Arial"/>
        <family val="2"/>
      </rPr>
      <t>What price for a pair of gloves?</t>
    </r>
  </si>
  <si>
    <r>
      <t xml:space="preserve">Siltation of controlled waters – </t>
    </r>
    <r>
      <rPr>
        <sz val="9"/>
        <rFont val="Arial"/>
        <family val="2"/>
      </rPr>
      <t>warning letter from SEPA</t>
    </r>
  </si>
  <si>
    <r>
      <t xml:space="preserve">Safe by Choice: </t>
    </r>
    <r>
      <rPr>
        <sz val="9"/>
        <rFont val="Arial"/>
        <family val="2"/>
      </rPr>
      <t>Winter driving tips</t>
    </r>
    <r>
      <rPr>
        <b/>
        <sz val="9"/>
        <rFont val="Arial"/>
        <family val="2"/>
      </rPr>
      <t xml:space="preserve">
</t>
    </r>
  </si>
  <si>
    <r>
      <t xml:space="preserve">Cable failure on lighting set - </t>
    </r>
    <r>
      <rPr>
        <sz val="9"/>
        <rFont val="Arial"/>
        <family val="2"/>
      </rPr>
      <t>An operative was nearly injured by a lighting tower which dropped during set up. The cables designed to raise the tower failed</t>
    </r>
  </si>
  <si>
    <r>
      <t xml:space="preserve">Lifting accessories – thorough examination. </t>
    </r>
    <r>
      <rPr>
        <sz val="9"/>
        <rFont val="Arial"/>
        <family val="2"/>
      </rPr>
      <t>The colour coding of all lifting accessories for the next period, Apr to Sep 2012, is Blue.</t>
    </r>
  </si>
  <si>
    <t>Improvement notice: plant maintenance and inspection</t>
  </si>
  <si>
    <t>Improvement Notice</t>
  </si>
  <si>
    <t>Dangerous Occurrence</t>
  </si>
  <si>
    <r>
      <t xml:space="preserve">Overturned Lifting Equipment: </t>
    </r>
    <r>
      <rPr>
        <sz val="9"/>
        <rFont val="Arial"/>
        <family val="2"/>
      </rPr>
      <t>A 16-tonne Telehandler operated by a sub contractor overturned whilst undertaking lifting operations. The Telehandler drove over a concealed unprotected culvert causing the cover to collapse. The culvert was previously known about and protected without formal record of its presence being made.</t>
    </r>
  </si>
  <si>
    <t>2012 08</t>
  </si>
  <si>
    <r>
      <t xml:space="preserve">Lifting accessories – thorough examination. </t>
    </r>
    <r>
      <rPr>
        <sz val="9"/>
        <rFont val="Arial"/>
        <family val="2"/>
      </rPr>
      <t>The colour coding of all lifting accessories for the next period, Oct 2012 to Mar 2013, is Yellow.</t>
    </r>
  </si>
  <si>
    <r>
      <rPr>
        <b/>
        <sz val="9"/>
        <rFont val="Arial"/>
        <family val="2"/>
      </rPr>
      <t>IP struck by a suspended load causing serious injury.</t>
    </r>
    <r>
      <rPr>
        <sz val="9"/>
        <rFont val="Arial"/>
        <family val="2"/>
      </rPr>
      <t xml:space="preserve"> The load had been lifted using inappropriate lifting accessories. The lift plan was written for a series of general tasks. There is no evidence that the lift plan had been briefed to the person slinging the load.</t>
    </r>
  </si>
  <si>
    <r>
      <rPr>
        <b/>
        <sz val="9"/>
        <rFont val="Arial"/>
        <family val="2"/>
      </rPr>
      <t>Quick hitch attachments</t>
    </r>
    <r>
      <rPr>
        <sz val="9"/>
        <rFont val="Arial"/>
        <family val="2"/>
      </rPr>
      <t xml:space="preserve"> - Rules to be phased in commencing 01 Feb 2010 on BAM Nuttall sites.</t>
    </r>
  </si>
  <si>
    <r>
      <rPr>
        <b/>
        <sz val="9"/>
        <rFont val="Arial"/>
        <family val="2"/>
      </rPr>
      <t>Fall through inadequately protected opening.</t>
    </r>
    <r>
      <rPr>
        <sz val="9"/>
        <rFont val="Arial"/>
        <family val="2"/>
      </rPr>
      <t xml:space="preserve"> IP stepped on a buried road gully that had been covered with a single layer of 10mm plywood (insufficient quality and thickness). IP’s weight caused the plywood to break and he partially descended into the gully, twisting his body to prevent himself going deeper, sustaining bruising to his torso.</t>
    </r>
  </si>
  <si>
    <t>Unprotected opening</t>
  </si>
  <si>
    <r>
      <t xml:space="preserve">Changes to the RIDDOR reporting regime - </t>
    </r>
    <r>
      <rPr>
        <sz val="9"/>
        <rFont val="Arial"/>
        <family val="2"/>
      </rPr>
      <t>from 06 Apr 2012</t>
    </r>
  </si>
  <si>
    <t>2012 12</t>
  </si>
  <si>
    <r>
      <rPr>
        <b/>
        <sz val="9"/>
        <rFont val="Arial"/>
        <family val="2"/>
      </rPr>
      <t>Briefing on hand/digit injuries</t>
    </r>
    <r>
      <rPr>
        <sz val="9"/>
        <rFont val="Arial"/>
        <family val="2"/>
      </rPr>
      <t xml:space="preserve"> - In 2012 there have been twenty serious hand/digit injuries to people on BAM Nuttall projects. There were six such injuries in November 2012 alone. The attached briefing raises awareness of the main causes of these injuries</t>
    </r>
  </si>
  <si>
    <r>
      <rPr>
        <b/>
        <sz val="9"/>
        <rFont val="Arial"/>
        <family val="2"/>
      </rPr>
      <t>Briefing on hand/digit injuries</t>
    </r>
    <r>
      <rPr>
        <sz val="9"/>
        <rFont val="Arial"/>
        <family val="2"/>
      </rPr>
      <t xml:space="preserve"> - Got Five (PPT)</t>
    </r>
  </si>
  <si>
    <r>
      <rPr>
        <b/>
        <sz val="9"/>
        <rFont val="Arial"/>
        <family val="2"/>
      </rPr>
      <t>Briefing on hand/digit injuries</t>
    </r>
    <r>
      <rPr>
        <sz val="9"/>
        <rFont val="Arial"/>
        <family val="2"/>
      </rPr>
      <t xml:space="preserve"> - High Five (Poster)</t>
    </r>
  </si>
  <si>
    <t>BAM SB/141</t>
  </si>
  <si>
    <t>BAM SA/187</t>
  </si>
  <si>
    <t>BAM EA/17</t>
  </si>
  <si>
    <t>BAM SA/190</t>
  </si>
  <si>
    <t>BAM SA/191</t>
  </si>
  <si>
    <t>BAM SA/193</t>
  </si>
  <si>
    <t>BAM SB/155</t>
  </si>
  <si>
    <t>BAM SA/173</t>
  </si>
  <si>
    <t>BAM EB/106</t>
  </si>
  <si>
    <t>BAM EB/107</t>
  </si>
  <si>
    <t>BAM 04 2009</t>
  </si>
  <si>
    <t>BAM SA/148</t>
  </si>
  <si>
    <t>BAM SA/156</t>
  </si>
  <si>
    <t>BAM SA/28</t>
  </si>
  <si>
    <t>BAM SB/114</t>
  </si>
  <si>
    <t>BAM Issue 225</t>
  </si>
  <si>
    <t>BAM TB22</t>
  </si>
  <si>
    <t>TBT</t>
  </si>
  <si>
    <t>BAM SA/166</t>
  </si>
  <si>
    <t>BAM SA/168</t>
  </si>
  <si>
    <t>BAM SB/129</t>
  </si>
  <si>
    <t>BAM SA/171</t>
  </si>
  <si>
    <t>BAM EB/108</t>
  </si>
  <si>
    <t>BAM EB/109</t>
  </si>
  <si>
    <t>BAM SA/184</t>
  </si>
  <si>
    <t>BAM SA/185</t>
  </si>
  <si>
    <t>BAM SA/186</t>
  </si>
  <si>
    <t>HA Letter</t>
  </si>
  <si>
    <t>HSE 60151413</t>
  </si>
  <si>
    <t>HSE - FOD CON 3-2010</t>
  </si>
  <si>
    <t>2nd Nature - Issue 6</t>
  </si>
  <si>
    <t>2nd Nature - Issue 4</t>
  </si>
  <si>
    <t>ABB EN-CO11</t>
  </si>
  <si>
    <t>AST</t>
  </si>
  <si>
    <t>AI</t>
  </si>
  <si>
    <t>AM</t>
  </si>
  <si>
    <t>AMEC 04/04</t>
  </si>
  <si>
    <t>AMEC 004/426</t>
  </si>
  <si>
    <t>AMEC 004/420</t>
  </si>
  <si>
    <t>AMEC SA/142</t>
  </si>
  <si>
    <t>AMEC SA/136</t>
  </si>
  <si>
    <t>AMEC SA/141</t>
  </si>
  <si>
    <t>AMEC SA/143</t>
  </si>
  <si>
    <t>AMEC SA/144</t>
  </si>
  <si>
    <t>AMEC SA/145</t>
  </si>
  <si>
    <t>AMEC SA/148</t>
  </si>
  <si>
    <t>AMEC SA/155</t>
  </si>
  <si>
    <t>AW 000362</t>
  </si>
  <si>
    <t>AW 000400</t>
  </si>
  <si>
    <t>AW 000407</t>
  </si>
  <si>
    <t>AA 06/2009-L2</t>
  </si>
  <si>
    <t>Atkins SA/0039</t>
  </si>
  <si>
    <t>Atkins SA/0043(a)</t>
  </si>
  <si>
    <t>Atkins SA/0043(b)</t>
  </si>
  <si>
    <t>Barbour</t>
  </si>
  <si>
    <t>Bechtel No. 11</t>
  </si>
  <si>
    <t>B&amp;V G917D</t>
  </si>
  <si>
    <t>BGN D//SQ/SB/00X</t>
  </si>
  <si>
    <t xml:space="preserve">Bourne </t>
  </si>
  <si>
    <t>Bovis S07-18</t>
  </si>
  <si>
    <t>CECA SA/1/08</t>
  </si>
  <si>
    <t>CECA (Scotland)</t>
  </si>
  <si>
    <t>Costain GMW ISM014</t>
  </si>
  <si>
    <t>EA SE/034</t>
  </si>
  <si>
    <t>EA SE/037</t>
  </si>
  <si>
    <t>EA 04 (North)</t>
  </si>
  <si>
    <t>EA C-SA 005</t>
  </si>
  <si>
    <t>EA SE/023</t>
  </si>
  <si>
    <t>EA SE/042</t>
  </si>
  <si>
    <t>EA SE/005 (East)</t>
  </si>
  <si>
    <t>EA SE/044</t>
  </si>
  <si>
    <t>EA SB/012 (East)</t>
  </si>
  <si>
    <t>EA 18 (North)</t>
  </si>
  <si>
    <t>GT FRM-C03-10(1)</t>
  </si>
  <si>
    <t>Genie 100007</t>
  </si>
  <si>
    <t>Haymills 2007-03(1)</t>
  </si>
  <si>
    <t>Interlink SAF 10/02</t>
  </si>
  <si>
    <t>Interlink</t>
  </si>
  <si>
    <t>JDG No 2 - 2006</t>
  </si>
  <si>
    <t>Kier</t>
  </si>
  <si>
    <t>Lafarge Email alert</t>
  </si>
  <si>
    <t>LOR SA 06/02</t>
  </si>
  <si>
    <t>LOR SA 07/01</t>
  </si>
  <si>
    <t>LOR SA 09/01</t>
  </si>
  <si>
    <t>LOR SA 09/02</t>
  </si>
  <si>
    <t>LOR SA 09/03</t>
  </si>
  <si>
    <t>LOR SA 11/01</t>
  </si>
  <si>
    <t>LU MSA 014/09</t>
  </si>
  <si>
    <t>Lyndon Scaffolding PLC</t>
  </si>
  <si>
    <t xml:space="preserve">Lyndon Jun-08 Newsletter </t>
  </si>
  <si>
    <t>MA SHE/004/535</t>
  </si>
  <si>
    <t>ME Safe Start 2008</t>
  </si>
  <si>
    <t>ME</t>
  </si>
  <si>
    <t>ME Poster (A3 sized)</t>
  </si>
  <si>
    <t>Mouchel TSA/005</t>
  </si>
  <si>
    <t>Mouchel TSA/013</t>
  </si>
  <si>
    <t>Murphy Pipelines 310028/SA/03</t>
  </si>
  <si>
    <t>MVM A/01</t>
  </si>
  <si>
    <t>MVM A/02</t>
  </si>
  <si>
    <t>MVM A/03</t>
  </si>
  <si>
    <t>MVM A/04</t>
  </si>
  <si>
    <t>MVM A/05</t>
  </si>
  <si>
    <t>MVM A/06</t>
  </si>
  <si>
    <t>MVM A/07</t>
  </si>
  <si>
    <t>NACAP 11-08 Hoisting EN</t>
  </si>
  <si>
    <t>NACAP 13-08 Hoisting EN</t>
  </si>
  <si>
    <t>NBE No. 004/2010</t>
  </si>
  <si>
    <t>NLGA ESA/526</t>
  </si>
  <si>
    <t>RGB 05/09</t>
  </si>
  <si>
    <t>RMG A1/JV/CL 002</t>
  </si>
  <si>
    <t>RWE SI 2010.33</t>
  </si>
  <si>
    <t>Saferoad SAF/HSEQ/SA/03 (29-03-11)</t>
  </si>
  <si>
    <t>Schlumberger OFS/NSG/2007/005</t>
  </si>
  <si>
    <t>Scott Wilson HS2010-04</t>
  </si>
  <si>
    <t>Scottish Water OHS/SNF/67</t>
  </si>
  <si>
    <t>Shepherd H&amp;S No. 28</t>
  </si>
  <si>
    <t>SRM W&amp;W 01</t>
  </si>
  <si>
    <t>SRM No. 19</t>
  </si>
  <si>
    <t>SRM No. 20</t>
  </si>
  <si>
    <t>Skanska (M25JV)</t>
  </si>
  <si>
    <t>T5 Buildings HSE 060630 No. 3</t>
  </si>
  <si>
    <t>TATA 003C/12/LPB</t>
  </si>
  <si>
    <t>TATA 078a/11/LPB</t>
  </si>
  <si>
    <t>Thames Water SA/129</t>
  </si>
  <si>
    <t>Thames Water SA/130</t>
  </si>
  <si>
    <t>UU No. 18</t>
  </si>
  <si>
    <t>UPM</t>
  </si>
  <si>
    <t>UPM SA2</t>
  </si>
  <si>
    <t>UPM SA3</t>
  </si>
  <si>
    <t>Van Elle No. 23</t>
  </si>
  <si>
    <t>Van Elle No. 24</t>
  </si>
  <si>
    <t>Veolia (email)</t>
  </si>
  <si>
    <t>WorkSafe Victoria 04/005</t>
  </si>
  <si>
    <t>Wates 00175-1</t>
  </si>
  <si>
    <t>VINCI REX-DFEA-001</t>
  </si>
  <si>
    <t>VINCI ATM-2008-02</t>
  </si>
  <si>
    <t>VINCI ATM-2008-04</t>
  </si>
  <si>
    <t>Volvo 42/K</t>
  </si>
  <si>
    <t>Unknown RA/10/06</t>
  </si>
  <si>
    <t>VINCI BP-2011-03</t>
  </si>
  <si>
    <t>VINCI No. 016</t>
  </si>
  <si>
    <t>Walters Alert No. 79</t>
  </si>
  <si>
    <t>Highways England</t>
  </si>
  <si>
    <t>Lighting columns</t>
  </si>
  <si>
    <t>Permanent equipment / materials</t>
  </si>
  <si>
    <t>2019 02</t>
  </si>
  <si>
    <t>Welding</t>
  </si>
  <si>
    <t>HEi 069</t>
  </si>
  <si>
    <t>HEi 070</t>
  </si>
  <si>
    <t>HEi 071</t>
  </si>
  <si>
    <t>HEi 072</t>
  </si>
  <si>
    <t>HEi 073</t>
  </si>
  <si>
    <t>HEi 074</t>
  </si>
  <si>
    <t>HEi 075</t>
  </si>
  <si>
    <t>HEi 076</t>
  </si>
  <si>
    <t>HEi 077</t>
  </si>
  <si>
    <t>HEi 078</t>
  </si>
  <si>
    <t>HEi 079</t>
  </si>
  <si>
    <t>HEi 080</t>
  </si>
  <si>
    <t>HEi 081</t>
  </si>
  <si>
    <t>HEi 082</t>
  </si>
  <si>
    <t>HEi 083</t>
  </si>
  <si>
    <t>HEi 084</t>
  </si>
  <si>
    <t>HEi 085</t>
  </si>
  <si>
    <t>HEi 086</t>
  </si>
  <si>
    <t>HEi 087</t>
  </si>
  <si>
    <t>HEi 088</t>
  </si>
  <si>
    <t>HEi 089</t>
  </si>
  <si>
    <t>HEi 091</t>
  </si>
  <si>
    <t>HEi 092</t>
  </si>
  <si>
    <t>Stored energy</t>
  </si>
  <si>
    <t>MOP</t>
  </si>
  <si>
    <r>
      <rPr>
        <b/>
        <sz val="9"/>
        <rFont val="Arial"/>
        <family val="2"/>
      </rPr>
      <t>Improvised explosive devices sent via mail.</t>
    </r>
    <r>
      <rPr>
        <sz val="9"/>
        <rFont val="Arial"/>
        <family val="2"/>
      </rPr>
      <t xml:space="preserve"> Alert issued by UK Protect (Counter Terrorism Policing)</t>
    </r>
  </si>
  <si>
    <t>Injury</t>
  </si>
  <si>
    <r>
      <rPr>
        <b/>
        <sz val="9"/>
        <rFont val="Arial"/>
        <family val="2"/>
      </rPr>
      <t>Lifting Chains failure</t>
    </r>
    <r>
      <rPr>
        <sz val="9"/>
        <rFont val="Arial"/>
        <family val="2"/>
      </rPr>
      <t xml:space="preserve"> - During a routine lifting operation on site a 13mm Grade 8 chain with a SWL of 5.3 tonne failed at a weld on one of the links, with a load of less than 2.5te (Severfield).</t>
    </r>
  </si>
  <si>
    <r>
      <rPr>
        <b/>
        <sz val="9"/>
        <rFont val="Arial"/>
        <family val="2"/>
      </rPr>
      <t>Concrete Pumping Incident</t>
    </r>
    <r>
      <rPr>
        <sz val="9"/>
        <rFont val="Arial"/>
        <family val="2"/>
      </rPr>
      <t xml:space="preserve"> - adj. to live carriageway (Osborne, M27)</t>
    </r>
  </si>
  <si>
    <t>Martin Group</t>
  </si>
  <si>
    <r>
      <rPr>
        <b/>
        <sz val="9"/>
        <rFont val="Arial"/>
        <family val="2"/>
      </rPr>
      <t>Varioguard Foot Injury</t>
    </r>
    <r>
      <rPr>
        <sz val="9"/>
        <rFont val="Arial"/>
        <family val="2"/>
      </rPr>
      <t xml:space="preserve"> - Hiab Operator sustained a broken bone to foot when a 12m section of Varioguard was lowered onto it. The Varioguard section was being transported by a side loading fork lift truck (S/L FLT) from installation site to lorry for removal from site.</t>
    </r>
  </si>
  <si>
    <t>Trapping / crushing</t>
  </si>
  <si>
    <t>Mouchel No 2010/16</t>
  </si>
  <si>
    <t>AW 000387</t>
  </si>
  <si>
    <t>SPEXP-1-228</t>
  </si>
  <si>
    <t>J McCann</t>
  </si>
  <si>
    <r>
      <rPr>
        <b/>
        <sz val="9"/>
        <rFont val="Arial"/>
        <family val="2"/>
      </rPr>
      <t>Lighting column falling from Lorry Loader</t>
    </r>
    <r>
      <rPr>
        <sz val="9"/>
        <rFont val="Arial"/>
        <family val="2"/>
      </rPr>
      <t xml:space="preserve"> - an aluminium lighting column rolled off the top of the Lorry Loader installation lorry after a column had been installed as the load was being secured for transport to the next location.</t>
    </r>
  </si>
  <si>
    <t>Updates to our incident Reporting System - AIRSweb</t>
  </si>
  <si>
    <r>
      <rPr>
        <b/>
        <sz val="9"/>
        <rFont val="Arial"/>
        <family val="2"/>
      </rPr>
      <t>Use of compact rollers</t>
    </r>
    <r>
      <rPr>
        <sz val="9"/>
        <rFont val="Arial"/>
        <family val="2"/>
      </rPr>
      <t xml:space="preserve"> - PC's asked to review their process for selection and use of plant, particularly in relation to the use of narrow ride on rollers, following a number of incidents.</t>
    </r>
  </si>
  <si>
    <t>2019 06</t>
  </si>
  <si>
    <r>
      <rPr>
        <b/>
        <sz val="9"/>
        <rFont val="Arial"/>
        <family val="2"/>
      </rPr>
      <t>Crane stability</t>
    </r>
    <r>
      <rPr>
        <sz val="9"/>
        <rFont val="Arial"/>
        <family val="2"/>
      </rPr>
      <t xml:space="preserve"> - In Dec 2018 a crawler crane destabilised whilst being derigged for transport. The crane was slewed at 90 degrees whilst the tracks were being brought in. The operator was injured as he left the cab. One lane of the motorway was closed before the carriageway was temporarily closed to allow the safe recovery of the crane.</t>
    </r>
  </si>
  <si>
    <r>
      <rPr>
        <b/>
        <sz val="9"/>
        <rFont val="Arial"/>
        <family val="2"/>
      </rPr>
      <t>Giant Hogweed</t>
    </r>
    <r>
      <rPr>
        <sz val="9"/>
        <rFont val="Arial"/>
        <family val="2"/>
      </rPr>
      <t xml:space="preserve"> - is an invasive weed species notifiable under the Wildlife and Countryside Act 1981 (as amended). The plants sap is poisonous which is released when the plant is handled. Refer to alert for further details.</t>
    </r>
  </si>
  <si>
    <r>
      <rPr>
        <b/>
        <sz val="9"/>
        <rFont val="Arial"/>
        <family val="2"/>
      </rPr>
      <t>Verge strimming activities</t>
    </r>
    <r>
      <rPr>
        <sz val="9"/>
        <rFont val="Arial"/>
        <family val="2"/>
      </rPr>
      <t xml:space="preserve"> - A contractor was undertaking strimming operations on the grass verges adj to the carriageway on the A14, when a piece of debris hit a passing vehicle causing the near side passenger door window to shatter. No injuries were sustained.</t>
    </r>
  </si>
  <si>
    <t>HEi 093</t>
  </si>
  <si>
    <r>
      <rPr>
        <b/>
        <sz val="9"/>
        <rFont val="Arial"/>
        <family val="2"/>
      </rPr>
      <t>Incident involving flying debris</t>
    </r>
    <r>
      <rPr>
        <sz val="9"/>
        <rFont val="Arial"/>
        <family val="2"/>
      </rPr>
      <t xml:space="preserve"> - Whilst processing material from a deconstructed parapet section of a reinforced earth retaining wall, a section of steel re-bar projected from the concrete being broken into the excavator cab window. This resulted in the reinforced glass shattering and injuring the plant operator.</t>
    </r>
  </si>
  <si>
    <t>2019 01</t>
  </si>
  <si>
    <t>Service strike</t>
  </si>
  <si>
    <t>Kier A19 H113</t>
  </si>
  <si>
    <t>Kier A19 H117</t>
  </si>
  <si>
    <r>
      <rPr>
        <b/>
        <sz val="9"/>
        <rFont val="Arial"/>
        <family val="2"/>
      </rPr>
      <t>Trailer rolling off a Low-loader vehicle</t>
    </r>
    <r>
      <rPr>
        <sz val="9"/>
        <rFont val="Arial"/>
        <family val="2"/>
      </rPr>
      <t xml:space="preserve"> (Taylor Woodrow)</t>
    </r>
  </si>
  <si>
    <t>Kier A19 H125</t>
  </si>
  <si>
    <t>Osborne</t>
  </si>
  <si>
    <t>Severfield</t>
  </si>
  <si>
    <t>Severfield, SF128 Rev 1</t>
  </si>
  <si>
    <t>Kier A19 H118</t>
  </si>
  <si>
    <t>Kier A19 H119</t>
  </si>
  <si>
    <r>
      <rPr>
        <b/>
        <sz val="9"/>
        <rFont val="Arial"/>
        <family val="2"/>
      </rPr>
      <t>Spillage of tack coat</t>
    </r>
    <r>
      <rPr>
        <sz val="9"/>
        <rFont val="Arial"/>
        <family val="2"/>
      </rPr>
      <t xml:space="preserve"> </t>
    </r>
    <r>
      <rPr>
        <b/>
        <sz val="9"/>
        <rFont val="Arial"/>
        <family val="2"/>
      </rPr>
      <t>during surfacing operations.</t>
    </r>
    <r>
      <rPr>
        <sz val="9"/>
        <rFont val="Arial"/>
        <family val="2"/>
      </rPr>
      <t xml:space="preserve"> A valve on the tack-coat tanker failed resulting in a significant spillage of tack coat emulsion. Fortunately, this was contained within the formation of the centre reserve and no pollution of watercourses or soil occurred.</t>
    </r>
  </si>
  <si>
    <t>Kier A19 H120</t>
  </si>
  <si>
    <r>
      <rPr>
        <b/>
        <sz val="9"/>
        <rFont val="Arial"/>
        <family val="2"/>
      </rPr>
      <t xml:space="preserve">Telehandler Incident </t>
    </r>
    <r>
      <rPr>
        <sz val="9"/>
        <rFont val="Arial"/>
        <family val="2"/>
      </rPr>
      <t>- During a salt loading operation, a Telehandler was left propped on top of the vehicle it was loading, leaving it balancing on its front two wheels. The operator was uninjured partly due to wearing his seat belt, and stopping work swiftly to allow for recovery without damage to plant or property.</t>
    </r>
  </si>
  <si>
    <t>Kier A19 H122</t>
  </si>
  <si>
    <r>
      <rPr>
        <b/>
        <sz val="9"/>
        <rFont val="Arial"/>
        <family val="2"/>
      </rPr>
      <t>Tractor flail projectile object</t>
    </r>
    <r>
      <rPr>
        <sz val="9"/>
        <rFont val="Arial"/>
        <family val="2"/>
      </rPr>
      <t xml:space="preserve"> - During vegetation clearance on a N/B verge using a ‘Fast track’ tractor and flail attachment, a discarded section of ratchet strap, located within the undergrowth was struck by the rotating parts of the flail, resulting in the ratchet strap being thrown airborne towards the tractor, striking and breaking the near side door windscreen.</t>
    </r>
  </si>
  <si>
    <t>Kier A19 H123</t>
  </si>
  <si>
    <r>
      <rPr>
        <b/>
        <sz val="9"/>
        <rFont val="Arial"/>
        <family val="2"/>
      </rPr>
      <t>Operative sustained cut to a Finger requiring 6 stitches</t>
    </r>
    <r>
      <rPr>
        <sz val="9"/>
        <rFont val="Arial"/>
        <family val="2"/>
      </rPr>
      <t xml:space="preserve"> - whilst trying to free a socketed post as part of a repair due to an RTA.</t>
    </r>
  </si>
  <si>
    <t>Kier A19 H128</t>
  </si>
  <si>
    <r>
      <rPr>
        <b/>
        <sz val="9"/>
        <rFont val="Arial"/>
        <family val="2"/>
      </rPr>
      <t>Over-turned Twin Wheel Roller</t>
    </r>
    <r>
      <rPr>
        <sz val="9"/>
        <rFont val="Arial"/>
        <family val="2"/>
      </rPr>
      <t xml:space="preserve"> - Whilst compacting type 1 stone for a temporary road installation to provide access, the operator drove too close to the edge of the road and the roller has started to slide down the embankment before tipping over at the bottom, towards a culvert.</t>
    </r>
  </si>
  <si>
    <t>Kier A19 H129</t>
  </si>
  <si>
    <t>Precast unit overturning</t>
  </si>
  <si>
    <t>HA/HE</t>
  </si>
  <si>
    <t>HA/HE Ref.</t>
  </si>
  <si>
    <t>Learning event – screw bolt anchor failure</t>
  </si>
  <si>
    <r>
      <rPr>
        <b/>
        <sz val="9"/>
        <rFont val="Arial"/>
        <family val="2"/>
      </rPr>
      <t xml:space="preserve">Injury due to damaged pedestrian barrier </t>
    </r>
    <r>
      <rPr>
        <sz val="9"/>
        <rFont val="Arial"/>
        <family val="2"/>
      </rPr>
      <t>- A pedestrian (subcontractor) was walking around a work activity which was cordoned off by metal crowd barriers when he tripped over a damaged barrier leg (bent upwards) injuring a Knee by the fall.</t>
    </r>
  </si>
  <si>
    <r>
      <rPr>
        <b/>
        <sz val="9"/>
        <rFont val="Arial"/>
        <family val="2"/>
      </rPr>
      <t>Damage to protected road verge</t>
    </r>
    <r>
      <rPr>
        <sz val="9"/>
        <rFont val="Arial"/>
        <family val="2"/>
      </rPr>
      <t xml:space="preserve"> - by the placement of a site compound.</t>
    </r>
  </si>
  <si>
    <r>
      <rPr>
        <b/>
        <sz val="9"/>
        <rFont val="Arial"/>
        <family val="2"/>
      </rPr>
      <t>Mobile Elevated Working Platform (MEWP) Incident</t>
    </r>
    <r>
      <rPr>
        <sz val="9"/>
        <rFont val="Arial"/>
        <family val="2"/>
      </rPr>
      <t xml:space="preserve"> - With the MEWP on a slight incline and boomed out to approximately 18 metres, well within its limits, the machine began to roll forward. The operator immediately started to travel away from the building but the machine lunged forward and struck the side of the building. No injuries sustained.</t>
    </r>
  </si>
  <si>
    <r>
      <t xml:space="preserve">Who said light eye protection is a waste of time? - </t>
    </r>
    <r>
      <rPr>
        <sz val="9"/>
        <rFont val="Arial"/>
        <family val="2"/>
      </rPr>
      <t>A MS site manager was attempting to move a sheet of reinforcement mesh discarded by a subcontractor. As the manager pulled the mesh to free it from a fence panel, a weld broke causing a sharp section of the mesh to spring forward contacting his safety glasses.</t>
    </r>
  </si>
  <si>
    <t>Crawler crane auxiliary hook block fell to the ground</t>
  </si>
  <si>
    <t>Costain 105</t>
  </si>
  <si>
    <r>
      <t xml:space="preserve">Review of 360 Deg Excavator isolation control </t>
    </r>
    <r>
      <rPr>
        <sz val="9"/>
        <rFont val="Arial"/>
        <family val="2"/>
      </rPr>
      <t>(dead man's handle) following injury to an operative on 08 Nov 10 - [PPT]</t>
    </r>
  </si>
  <si>
    <r>
      <t xml:space="preserve">Woolly hats and helmets - </t>
    </r>
    <r>
      <rPr>
        <sz val="9"/>
        <rFont val="Arial"/>
        <family val="2"/>
      </rPr>
      <t>Reminding the need to use safely</t>
    </r>
  </si>
  <si>
    <r>
      <rPr>
        <b/>
        <sz val="9"/>
        <rFont val="Arial"/>
        <family val="2"/>
      </rPr>
      <t>High pressure drain jetting</t>
    </r>
    <r>
      <rPr>
        <sz val="9"/>
        <rFont val="Arial"/>
        <family val="2"/>
      </rPr>
      <t xml:space="preserve"> - The suction tube became blocked with debris from the bottom of the chamber and while trying to clear debris from the suction line using positive pressure, the suction hose whipped out of the drain chamber and struck the IP who was standing approx. 4m away, causing severe bruising to his left thigh.</t>
    </r>
  </si>
  <si>
    <t>2012 01</t>
  </si>
  <si>
    <t>A1D2D</t>
  </si>
  <si>
    <r>
      <rPr>
        <b/>
        <sz val="9"/>
        <rFont val="Arial"/>
        <family val="2"/>
      </rPr>
      <t>Wind damage to a Variable Message Sign (VMS) -</t>
    </r>
    <r>
      <rPr>
        <sz val="9"/>
        <rFont val="Arial"/>
        <family val="2"/>
      </rPr>
      <t xml:space="preserve"> The sign was stabilised and was in a raised position displaying road traffic info, adj. to live carriageway with no hard shoulder. During heavy rain and very strong winds, the VMS blew over landing in LL1. There were no injuries and no contact made with any public vehicles.  </t>
    </r>
  </si>
  <si>
    <t>VMS</t>
  </si>
  <si>
    <t>Net Rail CR&amp;R004</t>
  </si>
  <si>
    <t>Anglican Water - SA000435</t>
  </si>
  <si>
    <t>Failures to GRP mobile scaffold towers used in proximity to electric power lines</t>
  </si>
  <si>
    <t>Barhale 2012/02</t>
  </si>
  <si>
    <t>Morrison SA 12/03</t>
  </si>
  <si>
    <t>PJ Davidson</t>
  </si>
  <si>
    <r>
      <rPr>
        <b/>
        <sz val="9"/>
        <rFont val="Arial"/>
        <family val="2"/>
      </rPr>
      <t>An employee sustained serious hand injuries whilst using a Wirtgen SP-250 Slipform Paver.</t>
    </r>
    <r>
      <rPr>
        <sz val="9"/>
        <rFont val="Arial"/>
        <family val="2"/>
      </rPr>
      <t xml:space="preserve"> To unblock the cross auger, a bar was used to loosen. Once it had loosened this then freed to auger allowing it to commence turning, IP's hand became caught and was pulled into the auger.  </t>
    </r>
  </si>
  <si>
    <t>Slipform Paver</t>
  </si>
  <si>
    <r>
      <rPr>
        <b/>
        <sz val="9"/>
        <rFont val="Arial"/>
        <family val="2"/>
      </rPr>
      <t xml:space="preserve">Sweeper vehicle reversing incident </t>
    </r>
    <r>
      <rPr>
        <sz val="9"/>
        <rFont val="Arial"/>
        <family val="2"/>
      </rPr>
      <t>- An operative was bent over painting a joint when a reversing sweeper vehicle came into contact with him. Fortunately, no injuries were sustained., prompting the need to ensure a risk assessment is completed for each task.</t>
    </r>
  </si>
  <si>
    <t>Sweeper vehicle</t>
  </si>
  <si>
    <t>Reversing</t>
  </si>
  <si>
    <r>
      <rPr>
        <b/>
        <sz val="9"/>
        <rFont val="Arial"/>
        <family val="2"/>
      </rPr>
      <t>Handbrake Accident Warning</t>
    </r>
    <r>
      <rPr>
        <sz val="9"/>
        <rFont val="Arial"/>
        <family val="2"/>
      </rPr>
      <t xml:space="preserve"> - A  Delivery Driver was severely injured when he left his vehicle to press the gate attention bell, seemingly the brakes on the vehicle failed and he was consequently crushed between his vehicle and the electric gate. His injuries were severe but could have been worse, even fatal.</t>
    </r>
  </si>
  <si>
    <t>Collett Transport</t>
  </si>
  <si>
    <r>
      <t xml:space="preserve">Retracting or extending NOTEBOOM trailers - </t>
    </r>
    <r>
      <rPr>
        <sz val="9"/>
        <rFont val="Arial"/>
        <family val="2"/>
      </rPr>
      <t>SSOW briefing reminder</t>
    </r>
  </si>
  <si>
    <t>Costain STW 003</t>
  </si>
  <si>
    <r>
      <rPr>
        <b/>
        <sz val="9"/>
        <rFont val="Arial"/>
        <family val="2"/>
      </rPr>
      <t>Uncontrolled fall of a ramp connected to a low loader resulting in major injury</t>
    </r>
    <r>
      <rPr>
        <sz val="9"/>
        <rFont val="Arial"/>
        <family val="2"/>
      </rPr>
      <t xml:space="preserve"> - During unloading of a Excavator, the IP was walking down the near side towards the rear of the vehicle, when the delivery driver lowered the bed of the vehicle and ramp nearest to IP, causing him to fall, sustaining injury (fracture to leg).</t>
    </r>
  </si>
  <si>
    <t>ERH</t>
  </si>
  <si>
    <r>
      <rPr>
        <b/>
        <sz val="9"/>
        <rFont val="Arial"/>
        <family val="2"/>
      </rPr>
      <t>Manhole incident</t>
    </r>
    <r>
      <rPr>
        <sz val="9"/>
        <rFont val="Arial"/>
        <family val="2"/>
      </rPr>
      <t xml:space="preserve"> - At 00.10 hours, an ERH operative was installing power cables, pulling cable from one chamber to another, when he fell into an open A Chamber.  </t>
    </r>
  </si>
  <si>
    <r>
      <t xml:space="preserve">Bridge demolition - </t>
    </r>
    <r>
      <rPr>
        <sz val="9"/>
        <rFont val="Arial"/>
        <family val="2"/>
      </rPr>
      <t>A side arch belonging to a 3 span bridge collapsed following demolition of of the centre span</t>
    </r>
  </si>
  <si>
    <t>ETM</t>
  </si>
  <si>
    <r>
      <t xml:space="preserve">Finger injury involving HIAB - </t>
    </r>
    <r>
      <rPr>
        <sz val="9"/>
        <rFont val="Arial"/>
        <family val="2"/>
      </rPr>
      <t>Injury sustained to an electrician during retraction of a support leg during de-rigging.</t>
    </r>
  </si>
  <si>
    <t>Unloading/loading using HIAB's on site</t>
  </si>
  <si>
    <t>Guidance for HIAB drivers</t>
  </si>
  <si>
    <t>Guidance</t>
  </si>
  <si>
    <t>Falcon Cranes</t>
  </si>
  <si>
    <r>
      <rPr>
        <b/>
        <sz val="9"/>
        <rFont val="Arial"/>
        <family val="2"/>
      </rPr>
      <t>Wrong manual used to erect death crane</t>
    </r>
    <r>
      <rPr>
        <sz val="9"/>
        <rFont val="Arial"/>
        <family val="2"/>
      </rPr>
      <t xml:space="preserve"> - The inquest into the deaths of two men following a crane collapse in Battersea heard the wrong manual was used to set counterweights while erecting the 165-ft high machine.</t>
    </r>
  </si>
  <si>
    <t>Gap Group</t>
  </si>
  <si>
    <t>Gap Group SAN/052</t>
  </si>
  <si>
    <r>
      <rPr>
        <b/>
        <sz val="9"/>
        <rFont val="Arial"/>
        <family val="2"/>
      </rPr>
      <t xml:space="preserve">TEREX 6 Tonne Swivel Skip Dumpers </t>
    </r>
    <r>
      <rPr>
        <sz val="9"/>
        <rFont val="Arial"/>
        <family val="2"/>
      </rPr>
      <t>- During use operators reported serious failures of the tipping RAM and PINS. On inspection it was found that the securing pins had broken and the ram head had sheared.</t>
    </r>
  </si>
  <si>
    <t>Dumpers</t>
  </si>
  <si>
    <r>
      <t xml:space="preserve">Mini-Excavator overturned - </t>
    </r>
    <r>
      <rPr>
        <sz val="9"/>
        <rFont val="Arial"/>
        <family val="2"/>
      </rPr>
      <t>on verge embankment (photo available)</t>
    </r>
  </si>
  <si>
    <t>M1/J10-13</t>
  </si>
  <si>
    <t>NHS</t>
  </si>
  <si>
    <r>
      <rPr>
        <b/>
        <sz val="9"/>
        <rFont val="Arial"/>
        <family val="2"/>
      </rPr>
      <t>Jequirity bean bracelets</t>
    </r>
    <r>
      <rPr>
        <sz val="9"/>
        <rFont val="Arial"/>
        <family val="2"/>
      </rPr>
      <t xml:space="preserve"> - The Jequirity bean contains a deadly seed of the plant abrus precatorious. It contains the toxin abrin, a controlled substance under the Terrorism Act that if swallowed can kill in doses of just 3 micrograms.</t>
    </r>
  </si>
  <si>
    <r>
      <rPr>
        <b/>
        <sz val="9"/>
        <rFont val="Arial"/>
        <family val="2"/>
      </rPr>
      <t>Working in and around 360 Excavators</t>
    </r>
    <r>
      <rPr>
        <sz val="9"/>
        <rFont val="Arial"/>
        <family val="2"/>
      </rPr>
      <t xml:space="preserve"> - Accidental operation of controls</t>
    </r>
  </si>
  <si>
    <t>Skanska B01/12</t>
  </si>
  <si>
    <t>Yorkshire Water</t>
  </si>
  <si>
    <r>
      <rPr>
        <b/>
        <sz val="9"/>
        <rFont val="Arial"/>
        <family val="2"/>
      </rPr>
      <t xml:space="preserve">Personal Gas Monitor Occupational Exposure Limits and Alarms </t>
    </r>
    <r>
      <rPr>
        <sz val="9"/>
        <rFont val="Arial"/>
        <family val="2"/>
      </rPr>
      <t>- Following a recent partner accident involving exposure to Hydrogen Sulphide, it was identified that the personal gas monitors being used were not set up in line with those used by Yorkshire Water personnel.</t>
    </r>
  </si>
  <si>
    <t>Occupational health</t>
  </si>
  <si>
    <t>Yorkshire Water SA 2012/07</t>
  </si>
  <si>
    <t xml:space="preserve">Yorkshire Water </t>
  </si>
  <si>
    <t>2012 05</t>
  </si>
  <si>
    <r>
      <rPr>
        <b/>
        <sz val="9"/>
        <rFont val="Arial"/>
        <family val="2"/>
      </rPr>
      <t>Site Traffic Management Plans and Assessing Vehicle/Equipment Routes</t>
    </r>
    <r>
      <rPr>
        <sz val="9"/>
        <rFont val="Arial"/>
        <family val="2"/>
      </rPr>
      <t xml:space="preserve"> - A telehandler was driven across a concrete cable duct, the covers were not strong enough to take the weight of the telehandler and they began to crack. Covers were replaced with GRP, but key learning was the need for surveying areas and planning traffic routes.</t>
    </r>
  </si>
  <si>
    <t>AMEC SA/215</t>
  </si>
  <si>
    <t>Struck by item of plant fatality</t>
  </si>
  <si>
    <t>BBMV</t>
  </si>
  <si>
    <t>BBMV A/03</t>
  </si>
  <si>
    <r>
      <rPr>
        <b/>
        <sz val="9"/>
        <rFont val="Arial"/>
        <family val="2"/>
      </rPr>
      <t>Accident (injury) to a member of public</t>
    </r>
    <r>
      <rPr>
        <sz val="9"/>
        <rFont val="Arial"/>
        <family val="2"/>
      </rPr>
      <t xml:space="preserve"> - Elderly man tripped over a temporary plywood cover at a defined crossing point, sustaining a double fracture to her Right Arm</t>
    </r>
  </si>
  <si>
    <r>
      <rPr>
        <b/>
        <sz val="9"/>
        <rFont val="Arial"/>
        <family val="2"/>
      </rPr>
      <t>Vehicle Manoeuvring Incident</t>
    </r>
    <r>
      <rPr>
        <sz val="9"/>
        <rFont val="Arial"/>
        <family val="2"/>
      </rPr>
      <t xml:space="preserve"> - Balfour Beatty subcontractor’s vehicle was reversing towards a second vehicle, to facilitate a vehicle to vehicle fuel transfer.  An operative was fatally injured when caught between the two vehicles.</t>
    </r>
  </si>
  <si>
    <t>Buildsafe No. 25</t>
  </si>
  <si>
    <r>
      <rPr>
        <b/>
        <sz val="9"/>
        <rFont val="Arial"/>
        <family val="2"/>
      </rPr>
      <t>Grinder fatality</t>
    </r>
    <r>
      <rPr>
        <sz val="9"/>
        <rFont val="Arial"/>
        <family val="2"/>
      </rPr>
      <t xml:space="preserve"> - A welder was carrying out maintenance on an excavator bucket, using a hand-held angle grinder to prepare surfaces for welding when the disk disintegrated. The angle grinder was fitted with a 230 mm dia cutting-off wheel and when it disintegrated, fragments penetrated the victim’s chest and abdomen.</t>
    </r>
  </si>
  <si>
    <t>Carillion A12/02</t>
  </si>
  <si>
    <r>
      <rPr>
        <b/>
        <sz val="9"/>
        <rFont val="Arial"/>
        <family val="2"/>
      </rPr>
      <t>Passing lift trailing lanyard and safety harness entrapment</t>
    </r>
    <r>
      <rPr>
        <sz val="9"/>
        <rFont val="Arial"/>
        <family val="2"/>
      </rPr>
      <t xml:space="preserve"> - a recent injury highlighted the dangers of wearing a safety harness and lanyard whilst circulating / travelling to the point / place of work</t>
    </r>
  </si>
  <si>
    <t>Falltech</t>
  </si>
  <si>
    <r>
      <rPr>
        <b/>
        <sz val="9"/>
        <rFont val="Arial"/>
        <family val="2"/>
      </rPr>
      <t>Product Stop Use, Inspection and Replace Notice</t>
    </r>
    <r>
      <rPr>
        <sz val="9"/>
        <rFont val="Arial"/>
        <family val="2"/>
      </rPr>
      <t xml:space="preserve"> (Immediate action required) - Products Involved: All FallTech Full-Body Harnesses with Quick-Connect (bayonet style) Buckles</t>
    </r>
  </si>
  <si>
    <t>Grontmij</t>
  </si>
  <si>
    <r>
      <rPr>
        <b/>
        <sz val="9"/>
        <rFont val="Arial"/>
        <family val="2"/>
      </rPr>
      <t>1 Tonne Dumper Truck overturned</t>
    </r>
    <r>
      <rPr>
        <sz val="9"/>
        <rFont val="Arial"/>
        <family val="2"/>
      </rPr>
      <t xml:space="preserve"> - indications were that as the vehicle was driven forwards, the off-side wheel mounted a spoil heap which raised the machine causing it to topple onto its left hand side. </t>
    </r>
  </si>
  <si>
    <r>
      <rPr>
        <b/>
        <sz val="9"/>
        <rFont val="Arial"/>
        <family val="2"/>
      </rPr>
      <t>Maintenance operative fall from height</t>
    </r>
    <r>
      <rPr>
        <sz val="9"/>
        <rFont val="Arial"/>
        <family val="2"/>
      </rPr>
      <t xml:space="preserve"> - It was reported on 07/02/19 that a Highways Maintenance Operative, had fallen off the back of a gritter whilst assisting with the washing down of the interior vehicle body.</t>
    </r>
  </si>
  <si>
    <t>Grontmij 2012/38</t>
  </si>
  <si>
    <r>
      <rPr>
        <b/>
        <sz val="9"/>
        <rFont val="Arial"/>
        <family val="2"/>
      </rPr>
      <t>Striking fixed object</t>
    </r>
    <r>
      <rPr>
        <sz val="9"/>
        <rFont val="Arial"/>
        <family val="2"/>
      </rPr>
      <t xml:space="preserve"> - As IP walked beneath an advanced direction sign (ADS), his safety helmet struck the sign, causing him to drop to the ground, sustaining leg injury.</t>
    </r>
  </si>
  <si>
    <t>Rothenberger (UK)</t>
  </si>
  <si>
    <r>
      <rPr>
        <b/>
        <sz val="9"/>
        <rFont val="Arial"/>
        <family val="2"/>
      </rPr>
      <t>Cylinder recall notice</t>
    </r>
    <r>
      <rPr>
        <sz val="9"/>
        <rFont val="Arial"/>
        <family val="2"/>
      </rPr>
      <t xml:space="preserve"> - 400g disposable gas cylinders</t>
    </r>
  </si>
  <si>
    <t>Rothenberger (UK) SA/009</t>
  </si>
  <si>
    <t>VINCI 2012/02</t>
  </si>
  <si>
    <r>
      <rPr>
        <b/>
        <sz val="9"/>
        <rFont val="Arial"/>
        <family val="2"/>
      </rPr>
      <t>Telehandler lowering incident</t>
    </r>
    <r>
      <rPr>
        <sz val="9"/>
        <rFont val="Arial"/>
        <family val="2"/>
      </rPr>
      <t xml:space="preserve"> - The Telehandler fell whilst being lowered into a shaft (alert includes a photo)</t>
    </r>
  </si>
  <si>
    <t>Yorkshire Ambulance Service</t>
  </si>
  <si>
    <r>
      <rPr>
        <b/>
        <sz val="9"/>
        <rFont val="Arial"/>
        <family val="2"/>
      </rPr>
      <t>Operational alert</t>
    </r>
    <r>
      <rPr>
        <sz val="9"/>
        <rFont val="Arial"/>
        <family val="2"/>
      </rPr>
      <t xml:space="preserve"> - During the major road works on the M62 between J25-J30, it has been agreed that Emergency Services may utilise the works areas as “Defined by cones or temporary barriers” in responding to emergences as A LAST RESORT</t>
    </r>
  </si>
  <si>
    <r>
      <rPr>
        <b/>
        <sz val="9"/>
        <rFont val="Arial"/>
        <family val="2"/>
      </rPr>
      <t>MEWP incident, Metal Fatigue</t>
    </r>
    <r>
      <rPr>
        <sz val="9"/>
        <rFont val="Arial"/>
        <family val="2"/>
      </rPr>
      <t xml:space="preserve"> - Inspection found the mounting bracket to the horizontal ram had broken</t>
    </r>
  </si>
  <si>
    <t>Balfour Beatty Mott MacDonald</t>
  </si>
  <si>
    <r>
      <rPr>
        <b/>
        <sz val="9"/>
        <rFont val="Arial"/>
        <family val="2"/>
      </rPr>
      <t>Hot drinks dispenser implode</t>
    </r>
    <r>
      <rPr>
        <sz val="9"/>
        <rFont val="Arial"/>
        <family val="2"/>
      </rPr>
      <t xml:space="preserve"> - The inner glass lining of an ELIA 1.9L hot drinks container imploded on contact with boiling water</t>
    </r>
  </si>
  <si>
    <t>Mackenzie Construction</t>
  </si>
  <si>
    <t>Mackenzie Construction B02/12</t>
  </si>
  <si>
    <r>
      <rPr>
        <b/>
        <sz val="9"/>
        <rFont val="Arial"/>
        <family val="2"/>
      </rPr>
      <t>FWD Tipping Dumper (3T) incident</t>
    </r>
    <r>
      <rPr>
        <sz val="9"/>
        <rFont val="Arial"/>
        <family val="2"/>
      </rPr>
      <t xml:space="preserve"> - Whilst fully laden, the operaor reversed up a small but steep embankment. Then, as be changed gear to go forward, he touched the brake and the dumper over-balanced and tipped up into an almost vertical position. The operator was not wearing his seat belt and was thrown out in front of dumper, sustaining injury.</t>
    </r>
  </si>
  <si>
    <r>
      <rPr>
        <b/>
        <sz val="9"/>
        <rFont val="Arial"/>
        <family val="2"/>
      </rPr>
      <t>Chainsaw operator cuts arm</t>
    </r>
    <r>
      <rPr>
        <sz val="9"/>
        <rFont val="Arial"/>
        <family val="2"/>
      </rPr>
      <t xml:space="preserve"> - A tree surgeon working on an Electricity Alliance West project recently received 3 cuts to his upper arm after a branch he was cutting swung back and pushed the chainsaw back against his upper arm.</t>
    </r>
  </si>
  <si>
    <t>2012 06</t>
  </si>
  <si>
    <r>
      <rPr>
        <b/>
        <sz val="9"/>
        <rFont val="Arial"/>
        <family val="2"/>
      </rPr>
      <t>GRP Scaffold Component Failure</t>
    </r>
    <r>
      <rPr>
        <sz val="9"/>
        <rFont val="Arial"/>
        <family val="2"/>
      </rPr>
      <t xml:space="preserve"> - 2 operatives undertaking brick repair work, were working off of a GRP tower at a height of approx 4-5m, when the cross member that connects the platform, sheared. This caused the operatives to fall to the ground. Both received injuries as a result of this fall and were taken to hospital.</t>
    </r>
  </si>
  <si>
    <t>United Utiliities - B90</t>
  </si>
  <si>
    <r>
      <rPr>
        <b/>
        <sz val="9"/>
        <rFont val="Arial"/>
        <family val="2"/>
      </rPr>
      <t>Damaged Tipping skips</t>
    </r>
    <r>
      <rPr>
        <sz val="9"/>
        <rFont val="Arial"/>
        <family val="2"/>
      </rPr>
      <t xml:space="preserve"> - Chain restraint type Forklift Tipping skips are being found to be damaged during post hire inspections. This type of skip is designed to be discharged by operating the release handle with the forks level and not tilted forward </t>
    </r>
  </si>
  <si>
    <t>Waste skips</t>
  </si>
  <si>
    <r>
      <t xml:space="preserve">Piling Rig Overturned - </t>
    </r>
    <r>
      <rPr>
        <sz val="9"/>
        <rFont val="Arial"/>
        <family val="2"/>
      </rPr>
      <t>root cause not defined</t>
    </r>
  </si>
  <si>
    <r>
      <t xml:space="preserve">A Tragic Reminder – Fatal injury to Linesman in </t>
    </r>
    <r>
      <rPr>
        <b/>
        <sz val="9"/>
        <rFont val="Arial"/>
        <family val="2"/>
      </rPr>
      <t>fall from MEWP</t>
    </r>
  </si>
  <si>
    <t>2012 07</t>
  </si>
  <si>
    <r>
      <rPr>
        <b/>
        <sz val="9"/>
        <rFont val="Arial"/>
        <family val="2"/>
      </rPr>
      <t>Deep shafts &amp; inspection pits</t>
    </r>
    <r>
      <rPr>
        <sz val="9"/>
        <rFont val="Arial"/>
        <family val="2"/>
      </rPr>
      <t xml:space="preserve"> - Whilst carrying out survey work IP fell through an inspection pit cover. It had been covered with a piece of plywood that had rotted away over a period of time.</t>
    </r>
  </si>
  <si>
    <r>
      <rPr>
        <b/>
        <sz val="9"/>
        <rFont val="Arial"/>
        <family val="2"/>
      </rPr>
      <t>A1 flood damage</t>
    </r>
    <r>
      <rPr>
        <sz val="9"/>
        <rFont val="Arial"/>
        <family val="2"/>
      </rPr>
      <t xml:space="preserve"> - Footpath undermined by flood water / sink hole</t>
    </r>
  </si>
  <si>
    <t>Crossrail</t>
  </si>
  <si>
    <r>
      <rPr>
        <b/>
        <sz val="9"/>
        <rFont val="Arial"/>
        <family val="2"/>
      </rPr>
      <t>Back to the floor exercise</t>
    </r>
    <r>
      <rPr>
        <sz val="9"/>
        <rFont val="Arial"/>
        <family val="2"/>
      </rPr>
      <t xml:space="preserve"> - As part of their behavioural safety campaign, managers throughout Ringway Jacobs carried out manual work tasks?</t>
    </r>
  </si>
  <si>
    <t>MSG JV</t>
  </si>
  <si>
    <r>
      <rPr>
        <b/>
        <sz val="9"/>
        <rFont val="Arial"/>
        <family val="2"/>
      </rPr>
      <t>Covered skips</t>
    </r>
    <r>
      <rPr>
        <sz val="9"/>
        <rFont val="Arial"/>
        <family val="2"/>
      </rPr>
      <t xml:space="preserve"> - The IP was assisting with the placing of the lifting chains on to the skip. The driver was on top of the skip closing the hinged door ready for transit, ssuming that IP was out of the way. The driver saw IP but was unable to stop movement of the door which struck IP on his hard hat as it closed.</t>
    </r>
  </si>
  <si>
    <t>Sub-category 1 [Items]</t>
  </si>
  <si>
    <t>Sub-category 2 [Factor]</t>
  </si>
  <si>
    <t>Generators</t>
  </si>
  <si>
    <t>Lighting Tower units</t>
  </si>
  <si>
    <t>Caravans</t>
  </si>
  <si>
    <t>Pedestrian barriers</t>
  </si>
  <si>
    <t>Brush cutters</t>
  </si>
  <si>
    <t>Bulldozers</t>
  </si>
  <si>
    <t>Excavators</t>
  </si>
  <si>
    <t>Lorry Loader cranes</t>
  </si>
  <si>
    <t>PCC units</t>
  </si>
  <si>
    <t>Forklifts/Telehandlers</t>
  </si>
  <si>
    <t>Contact with tool/equipment/machinery</t>
  </si>
  <si>
    <r>
      <t>MEWP's</t>
    </r>
    <r>
      <rPr>
        <sz val="9"/>
        <rFont val="Arial"/>
        <family val="2"/>
      </rPr>
      <t xml:space="preserve"> - Avoiding </t>
    </r>
    <r>
      <rPr>
        <b/>
        <sz val="9"/>
        <rFont val="Arial"/>
        <family val="2"/>
      </rPr>
      <t>trapping</t>
    </r>
    <r>
      <rPr>
        <sz val="9"/>
        <rFont val="Arial"/>
        <family val="2"/>
      </rPr>
      <t>/crushing injuries to people in the platform of mobile elevating work platforms (abbr. MEWP's)</t>
    </r>
  </si>
  <si>
    <r>
      <rPr>
        <b/>
        <sz val="9"/>
        <rFont val="Arial"/>
        <family val="2"/>
      </rPr>
      <t>Working from your vehicle</t>
    </r>
    <r>
      <rPr>
        <sz val="9"/>
        <rFont val="Arial"/>
        <family val="2"/>
      </rPr>
      <t xml:space="preserve"> (impact of weather conditions) - Whilst removing equipment from the rear of a Vivaro van, a gust of wind caught the back door leaf causing it to shut, </t>
    </r>
    <r>
      <rPr>
        <b/>
        <sz val="9"/>
        <rFont val="Arial"/>
        <family val="2"/>
      </rPr>
      <t>trapping</t>
    </r>
    <r>
      <rPr>
        <sz val="9"/>
        <rFont val="Arial"/>
        <family val="2"/>
      </rPr>
      <t xml:space="preserve"> and fracturing a finger of the driver's Left Hand.</t>
    </r>
  </si>
  <si>
    <r>
      <rPr>
        <b/>
        <sz val="9"/>
        <rFont val="Arial"/>
        <family val="2"/>
      </rPr>
      <t xml:space="preserve">Fatal Accident Notification, </t>
    </r>
    <r>
      <rPr>
        <sz val="9"/>
        <rFont val="Arial"/>
        <family val="2"/>
      </rPr>
      <t>03 Dec 11 at 10.00 hours</t>
    </r>
    <r>
      <rPr>
        <b/>
        <sz val="9"/>
        <rFont val="Arial"/>
        <family val="2"/>
      </rPr>
      <t xml:space="preserve"> </t>
    </r>
    <r>
      <rPr>
        <sz val="9"/>
        <rFont val="Arial"/>
        <family val="2"/>
      </rPr>
      <t xml:space="preserve">- A rigger/banksman was </t>
    </r>
    <r>
      <rPr>
        <b/>
        <sz val="9"/>
        <rFont val="Arial"/>
        <family val="2"/>
      </rPr>
      <t>crushed</t>
    </r>
    <r>
      <rPr>
        <sz val="9"/>
        <rFont val="Arial"/>
        <family val="2"/>
      </rPr>
      <t xml:space="preserve"> between the counterweight of a crawler crane and the steel railings. The deceased person was controlling the positioning of the crane in preparation for lowering of steel beams down to the basement level</t>
    </r>
  </si>
  <si>
    <r>
      <rPr>
        <b/>
        <sz val="9"/>
        <rFont val="Arial"/>
        <family val="2"/>
      </rPr>
      <t>Fatality outside Reading Rly Station</t>
    </r>
    <r>
      <rPr>
        <sz val="9"/>
        <rFont val="Arial"/>
        <family val="2"/>
      </rPr>
      <t xml:space="preserve"> - During collection of a trailer filled with scaffolding, at some point the trailer began to move forwards, </t>
    </r>
    <r>
      <rPr>
        <b/>
        <sz val="9"/>
        <rFont val="Arial"/>
        <family val="2"/>
      </rPr>
      <t>crushing</t>
    </r>
    <r>
      <rPr>
        <sz val="9"/>
        <rFont val="Arial"/>
        <family val="2"/>
      </rPr>
      <t xml:space="preserve"> driver, before coming to rest after hitting a waste skip.</t>
    </r>
  </si>
  <si>
    <t>AMEC 267/0305</t>
  </si>
  <si>
    <t>AMEC 269 0305</t>
  </si>
  <si>
    <t>AMEC 155v2/1105</t>
  </si>
  <si>
    <t>Carillon B11/106</t>
  </si>
  <si>
    <t>Carillion A09/006</t>
  </si>
  <si>
    <t>Carillion A10/012</t>
  </si>
  <si>
    <t>Carillion A10/011</t>
  </si>
  <si>
    <t>Carillion B11/117</t>
  </si>
  <si>
    <t>Costain 102</t>
  </si>
  <si>
    <t>Costain 104</t>
  </si>
  <si>
    <t>EKW O/037</t>
  </si>
  <si>
    <t>EA Innovation Briefing 17</t>
  </si>
  <si>
    <t>EA Innovation Briefing 19</t>
  </si>
  <si>
    <t>Gas Transporters Bulletin 1</t>
  </si>
  <si>
    <t>GT A/37</t>
  </si>
  <si>
    <t>GT A/49</t>
  </si>
  <si>
    <t>N Grid</t>
  </si>
  <si>
    <t>N Grid GS/186</t>
  </si>
  <si>
    <t>N Grid B/202</t>
  </si>
  <si>
    <t>N Grid 4194/08</t>
  </si>
  <si>
    <t>N Grid B/207</t>
  </si>
  <si>
    <t>N Grid B/217</t>
  </si>
  <si>
    <t>N Grid 30187/07</t>
  </si>
  <si>
    <t>N Grid B/212</t>
  </si>
  <si>
    <t>N Grid EB/053</t>
  </si>
  <si>
    <t>N Grid EA/01</t>
  </si>
  <si>
    <t>N Grid B/229</t>
  </si>
  <si>
    <t>N Grid 2947/09</t>
  </si>
  <si>
    <t>N Grid 31552/09</t>
  </si>
  <si>
    <t>N Grid EB/083</t>
  </si>
  <si>
    <t>N Grid 33026/09</t>
  </si>
  <si>
    <t>N Grid B/307</t>
  </si>
  <si>
    <t>N Grid A/092</t>
  </si>
  <si>
    <t>N Grid B/321</t>
  </si>
  <si>
    <t>LOR R 58</t>
  </si>
  <si>
    <t>Net Rail IGS/213</t>
  </si>
  <si>
    <t>Net Rail IGS 260</t>
  </si>
  <si>
    <t>Net Rail IGS 262</t>
  </si>
  <si>
    <t>Net Rail</t>
  </si>
  <si>
    <t>SRM No. 02</t>
  </si>
  <si>
    <t>SRM No. 03</t>
  </si>
  <si>
    <t>SRM No. 05</t>
  </si>
  <si>
    <r>
      <rPr>
        <sz val="9"/>
        <rFont val="Arial"/>
        <family val="2"/>
      </rPr>
      <t xml:space="preserve">Gateway Inspiration - </t>
    </r>
    <r>
      <rPr>
        <b/>
        <sz val="9"/>
        <rFont val="Arial"/>
        <family val="2"/>
      </rPr>
      <t>Plant Tags at C510</t>
    </r>
  </si>
  <si>
    <r>
      <t xml:space="preserve">Gateway Inspiration - </t>
    </r>
    <r>
      <rPr>
        <b/>
        <sz val="9"/>
        <rFont val="Arial"/>
        <family val="2"/>
      </rPr>
      <t>Recycled Glass Aggregate</t>
    </r>
  </si>
  <si>
    <t>No injuries</t>
  </si>
  <si>
    <t xml:space="preserve">Near miss </t>
  </si>
  <si>
    <r>
      <t xml:space="preserve">Genie Cherry Picker Z135/70 Near miss - </t>
    </r>
    <r>
      <rPr>
        <sz val="9"/>
        <rFont val="Arial"/>
        <family val="2"/>
      </rPr>
      <t>The Genie operator was swinging the basket round when he felt it start to tip. He disengaged the controls and the basket stopped moving. It was resting against a wall. He was able to be safely rescued using normal emergency rescue procedures.</t>
    </r>
  </si>
  <si>
    <t>EAC SN/061</t>
  </si>
  <si>
    <t>Safety Notice</t>
  </si>
  <si>
    <t>Hanson UK</t>
  </si>
  <si>
    <r>
      <t xml:space="preserve">All round vision - </t>
    </r>
    <r>
      <rPr>
        <sz val="9"/>
        <rFont val="Arial"/>
        <family val="2"/>
      </rPr>
      <t>One of our sites recently had all round vision assessments carried out on the FEL and had the standard mirrors replaced as recommended by the assessment process</t>
    </r>
  </si>
  <si>
    <t>Various</t>
  </si>
  <si>
    <t>PPI</t>
  </si>
  <si>
    <t>Net Rail IGS 265</t>
  </si>
  <si>
    <r>
      <t xml:space="preserve">Failure to secure loads - </t>
    </r>
    <r>
      <rPr>
        <sz val="9"/>
        <rFont val="Arial"/>
        <family val="2"/>
      </rPr>
      <t>An incident occurred on 23 Aug 2012 when an individual working on site was struck on their hard hat by a scaffold storage frame, sometimes referred to as a stillage, when it became detached from a load whilst being lifted.</t>
    </r>
  </si>
  <si>
    <t>Thales</t>
  </si>
  <si>
    <t>Thales B/173</t>
  </si>
  <si>
    <r>
      <t xml:space="preserve">3E4100- igard Indirect Vent Goggle &amp; 3E4200 Comfort Goggle - </t>
    </r>
    <r>
      <rPr>
        <sz val="9"/>
        <rFont val="Arial"/>
        <family val="2"/>
      </rPr>
      <t xml:space="preserve">During a quality test carried out by Arco, a performance issue, relating to impact protection has been highlighted. These goggles must not be used. </t>
    </r>
  </si>
  <si>
    <t>RPE</t>
  </si>
  <si>
    <t>EAC SN/058</t>
  </si>
  <si>
    <r>
      <rPr>
        <b/>
        <sz val="9"/>
        <rFont val="Arial"/>
        <family val="2"/>
      </rPr>
      <t>Piling rig concrete hose clamp failure</t>
    </r>
    <r>
      <rPr>
        <sz val="9"/>
        <rFont val="Arial"/>
        <family val="2"/>
      </rPr>
      <t xml:space="preserve"> - </t>
    </r>
  </si>
  <si>
    <t>EASW LL45</t>
  </si>
  <si>
    <t>Striking fixed items</t>
  </si>
  <si>
    <t>GT FRM-C03-14(1)</t>
  </si>
  <si>
    <t>N Grid B/318</t>
  </si>
  <si>
    <r>
      <t xml:space="preserve">11kV Cable Strike at Acton Lane - </t>
    </r>
    <r>
      <rPr>
        <sz val="9"/>
        <rFont val="Arial"/>
        <family val="2"/>
      </rPr>
      <t>SSOW not followed, key learning included in text of the Bulletin.</t>
    </r>
  </si>
  <si>
    <t>Two Asbestos Incidents in Maintenance Delivery Gas</t>
  </si>
  <si>
    <t>Nat Grid - 279096 &amp; 288553</t>
  </si>
  <si>
    <t>Collision</t>
  </si>
  <si>
    <r>
      <rPr>
        <b/>
        <sz val="9"/>
        <rFont val="Arial"/>
        <family val="2"/>
      </rPr>
      <t>Fatal road traffic incident</t>
    </r>
    <r>
      <rPr>
        <sz val="9"/>
        <rFont val="Arial"/>
        <family val="2"/>
      </rPr>
      <t xml:space="preserve"> - A BBUS employee has been fatally injured after being struck by a mountain bike on the road adj. to the site where he was working.</t>
    </r>
  </si>
  <si>
    <t>Saipem</t>
  </si>
  <si>
    <r>
      <t xml:space="preserve">Helper struck by excavator bucket - </t>
    </r>
    <r>
      <rPr>
        <sz val="9"/>
        <rFont val="Arial"/>
        <family val="2"/>
      </rPr>
      <t>Operator opened cab door and leaned outv to check position of bucket and give instruction to Banksman. He had not disengaged the interlock of the swing lever and when sitting back, it was caught by the pocket of his coverall, causing the bucket to sideways, pressing IP against a side wall.</t>
    </r>
  </si>
  <si>
    <t>Northern Gas Networks</t>
  </si>
  <si>
    <r>
      <rPr>
        <b/>
        <sz val="9"/>
        <rFont val="Arial"/>
        <family val="2"/>
      </rPr>
      <t>NGN employee nearly killed in 11,000 volt electric cable strike</t>
    </r>
    <r>
      <rPr>
        <sz val="9"/>
        <rFont val="Arial"/>
        <family val="2"/>
      </rPr>
      <t xml:space="preserve"> - IP suffered burns after engulfed in a flash fire resulting from him rock drilling into a high voltage electric cable. Key learning message: Do not rock drill, or bar hole directly on top of, or in line with any cable markings. Find the cable first!</t>
    </r>
  </si>
  <si>
    <t>NGN A/11</t>
  </si>
  <si>
    <t>Nat Grid - SB/324</t>
  </si>
  <si>
    <t>Injury Caused by Stored Energy in High Pressure Pipework</t>
  </si>
  <si>
    <t>Gas Transmission Engineering</t>
  </si>
  <si>
    <t>Use of Versapox GR Coating</t>
  </si>
  <si>
    <t>GTE A/32</t>
  </si>
  <si>
    <t>GT</t>
  </si>
  <si>
    <t>GT HS0052</t>
  </si>
  <si>
    <t>GT A/66</t>
  </si>
  <si>
    <t>132Kv cable strike – Whilst using a Soil sampling Rig</t>
  </si>
  <si>
    <t>Soil Sampling Rig</t>
  </si>
  <si>
    <t>2012 11</t>
  </si>
  <si>
    <r>
      <rPr>
        <b/>
        <sz val="9"/>
        <rFont val="Arial"/>
        <family val="2"/>
      </rPr>
      <t>Fall from vehicle -</t>
    </r>
    <r>
      <rPr>
        <sz val="9"/>
        <rFont val="Arial"/>
        <family val="2"/>
      </rPr>
      <t xml:space="preserve"> Whilst loading materials on the bed of a vehicle using a fork lift truck, a beam had become displaced, so IP climbed onto the rear to re-position it. IP then fell backwards from the vehicle, fracturing his Right Arm in the process. Key learning: Do not climb onto the bed of a vehicle unless edge prottection is in place.</t>
    </r>
  </si>
  <si>
    <r>
      <rPr>
        <b/>
        <sz val="9"/>
        <rFont val="Arial"/>
        <family val="2"/>
      </rPr>
      <t>Think Environment</t>
    </r>
    <r>
      <rPr>
        <sz val="9"/>
        <rFont val="Arial"/>
        <family val="2"/>
      </rPr>
      <t xml:space="preserve"> - The 10 ways to improve our Environmental Performance. How can YOU make a difference?</t>
    </r>
  </si>
  <si>
    <t>2013 01</t>
  </si>
  <si>
    <r>
      <rPr>
        <b/>
        <sz val="9"/>
        <rFont val="Arial"/>
        <family val="2"/>
      </rPr>
      <t>Security guard suffers ill health during night shift</t>
    </r>
    <r>
      <rPr>
        <sz val="9"/>
        <rFont val="Arial"/>
        <family val="2"/>
      </rPr>
      <t xml:space="preserve"> – potential effects of exposure to carbon monoxide</t>
    </r>
  </si>
  <si>
    <t>Illness</t>
  </si>
  <si>
    <t>2013 03</t>
  </si>
  <si>
    <r>
      <rPr>
        <b/>
        <sz val="9"/>
        <rFont val="Arial"/>
        <family val="2"/>
      </rPr>
      <t>Cement burns</t>
    </r>
    <r>
      <rPr>
        <sz val="9"/>
        <rFont val="Arial"/>
        <family val="2"/>
      </rPr>
      <t xml:space="preserve"> - A tradesman recently suffered cement burns to his knees after kneeling down to finish a section of previously placed concrete with a trowel.</t>
    </r>
  </si>
  <si>
    <t>2013 06</t>
  </si>
  <si>
    <r>
      <rPr>
        <b/>
        <sz val="9"/>
        <rFont val="Arial"/>
        <family val="2"/>
      </rPr>
      <t>Lifting operations: controlling crane lifts</t>
    </r>
    <r>
      <rPr>
        <sz val="9"/>
        <rFont val="Arial"/>
        <family val="2"/>
      </rPr>
      <t xml:space="preserve"> - During the removal of a canopy both legs of a two legged chain set broke, dropping the canopy 3m on to the platform below. The other end of the canopy remained suspended with the second two leg chain set.</t>
    </r>
  </si>
  <si>
    <r>
      <rPr>
        <b/>
        <sz val="9"/>
        <rFont val="Arial"/>
        <family val="2"/>
      </rPr>
      <t>Safe digging and cable avoidance</t>
    </r>
    <r>
      <rPr>
        <sz val="9"/>
        <rFont val="Arial"/>
        <family val="2"/>
      </rPr>
      <t xml:space="preserve"> - There has been a number of incidents involving cables strikes in recent weeks. Please remember to comply with the following guidance and standards which will help to avoid these incidents</t>
    </r>
  </si>
  <si>
    <t>2013 08</t>
  </si>
  <si>
    <r>
      <rPr>
        <b/>
        <sz val="9"/>
        <rFont val="Arial"/>
        <family val="2"/>
      </rPr>
      <t>Protection of the public: footpaths / highways</t>
    </r>
    <r>
      <rPr>
        <sz val="9"/>
        <rFont val="Arial"/>
        <family val="2"/>
      </rPr>
      <t xml:space="preserve"> - One of our Water framework projects has had a recent RIDDOR injury occur involving a young child.</t>
    </r>
  </si>
  <si>
    <t>2013 11</t>
  </si>
  <si>
    <r>
      <rPr>
        <b/>
        <sz val="9"/>
        <rFont val="Arial"/>
        <family val="2"/>
      </rPr>
      <t>Learning event: suspended scaffold fixings</t>
    </r>
    <r>
      <rPr>
        <sz val="9"/>
        <rFont val="Arial"/>
        <family val="2"/>
      </rPr>
      <t xml:space="preserve"> - Reminder (see original SHEQ Alert 002 - 2012) it was found that a number of the 12 x 100 Excalibur Hexagon Head Screw Bolt anchors had failed. The scaffold spanned a 10m wide, 20m deep, pumping well which had been fully boarded as a crash deck and light use access platform. </t>
    </r>
  </si>
  <si>
    <t>2013 12</t>
  </si>
  <si>
    <r>
      <rPr>
        <b/>
        <sz val="9"/>
        <rFont val="Arial"/>
        <family val="2"/>
      </rPr>
      <t>Learning event: use of trench sheets and sheet piles</t>
    </r>
    <r>
      <rPr>
        <sz val="9"/>
        <rFont val="Arial"/>
        <family val="2"/>
      </rPr>
      <t xml:space="preserve"> - During the installation of trench sheets on one of our major projects a trench sheet was inadvertently released from a proprietary quick release shackle causing it to fall and strike an operative who was standing nearby. He suffered severe bruising.</t>
    </r>
  </si>
  <si>
    <r>
      <rPr>
        <b/>
        <sz val="9"/>
        <rFont val="Arial"/>
        <family val="2"/>
      </rPr>
      <t>Mechanical Failure of Husqvarna Handheld Power Cutter</t>
    </r>
    <r>
      <rPr>
        <sz val="9"/>
        <rFont val="Arial"/>
        <family val="2"/>
      </rPr>
      <t xml:space="preserve"> - As the operator stopped using the saw, part of the arm and guard broke, resulting in the arm and guard falling off of the main body of the saw (photo shown).</t>
    </r>
  </si>
  <si>
    <r>
      <rPr>
        <b/>
        <sz val="9"/>
        <rFont val="Arial"/>
        <family val="2"/>
      </rPr>
      <t>Mechanical Failure of Husqvarna Handheld Power Cutter</t>
    </r>
    <r>
      <rPr>
        <sz val="9"/>
        <rFont val="Arial"/>
        <family val="2"/>
      </rPr>
      <t xml:space="preserve"> - As the operator stopped using the saw, part of the arm and guard broke, resulting in the arm and guard falling off of the main body of the saw.</t>
    </r>
  </si>
  <si>
    <t>Memo</t>
  </si>
  <si>
    <t>Procurement and Use of non-Virgin Aggregates</t>
  </si>
  <si>
    <t>Substance Misuse Policy – March 2013</t>
  </si>
  <si>
    <t>Does my scaffolding need brick guards? Yes!</t>
  </si>
  <si>
    <t>Imitation Construction Skills Certificate Scheme (CSCS) cards</t>
  </si>
  <si>
    <t>2013 05</t>
  </si>
  <si>
    <t>2013 07</t>
  </si>
  <si>
    <t>‘Step Change’ anticipated with court sentencing of environmental offences</t>
  </si>
  <si>
    <r>
      <rPr>
        <b/>
        <sz val="9"/>
        <rFont val="Arial"/>
        <family val="2"/>
      </rPr>
      <t>Mobile phones on sites</t>
    </r>
    <r>
      <rPr>
        <sz val="9"/>
        <rFont val="Arial"/>
        <family val="2"/>
      </rPr>
      <t xml:space="preserve"> - Regrettably there have been two recent fatal accidents (not within Morgan Sindall) that can be attributed to people using mobile phones whilst driving and carrying out tasks &gt; (1) A plant operator using a mobile whilst reversing (2) A pedestrian using a mobile whilst walking across site.</t>
    </r>
  </si>
  <si>
    <t>Working in hot weather</t>
  </si>
  <si>
    <r>
      <rPr>
        <b/>
        <sz val="9"/>
        <rFont val="Arial"/>
        <family val="2"/>
      </rPr>
      <t>Speedy generators: minimising spillage risk</t>
    </r>
    <r>
      <rPr>
        <sz val="9"/>
        <rFont val="Arial"/>
        <family val="2"/>
      </rPr>
      <t xml:space="preserve"> - A recent incident caused by the failure of a fuel hose, did not stop the generator that continued to draw fuel from the IBC. The generator’s internal bund is only designed to hold 60 litres and in this type of event it will fill and overflow. Causes identified as either operator error or age related mechanical failure</t>
    </r>
  </si>
  <si>
    <t>Renewal test for CPCS Competent Operator (Blue) card holders</t>
  </si>
  <si>
    <t>Protecting the public from objects falling from scaffolding</t>
  </si>
  <si>
    <r>
      <rPr>
        <b/>
        <sz val="9"/>
        <rFont val="Arial"/>
        <family val="2"/>
      </rPr>
      <t xml:space="preserve">Lifting equipment colour change </t>
    </r>
    <r>
      <rPr>
        <sz val="9"/>
        <rFont val="Arial"/>
        <family val="2"/>
      </rPr>
      <t>- On 01 Nov 2013 the colour code on lifting accessories (only applies to Infrastructure, Utility Services and Tunnelling (excluding Lee Tunnel)) changes from Yellow to Green.</t>
    </r>
  </si>
  <si>
    <r>
      <rPr>
        <b/>
        <sz val="9"/>
        <rFont val="Arial"/>
        <family val="2"/>
      </rPr>
      <t>Guarding of Piling Rigs</t>
    </r>
    <r>
      <rPr>
        <sz val="9"/>
        <rFont val="Arial"/>
        <family val="2"/>
      </rPr>
      <t xml:space="preserve"> - Recently, a subcontractor received prohibition notices from HSE after failing to “prevent access to the rotating parts of machinery through the provision of fixed or interlocked guards when it was practicable to do so”, whilst operating piling rigs. Reminder doc summarises requirements.</t>
    </r>
  </si>
  <si>
    <t>2013 10</t>
  </si>
  <si>
    <r>
      <rPr>
        <b/>
        <sz val="9"/>
        <rFont val="Arial"/>
        <family val="2"/>
      </rPr>
      <t>Hand injury awareness</t>
    </r>
    <r>
      <rPr>
        <sz val="9"/>
        <rFont val="Arial"/>
        <family val="2"/>
      </rPr>
      <t xml:space="preserve"> - Since Jan 2013, 33 per cent of all our injuries are related to hands. Seven of this year’s hand injuries are RIDDORs - four of which have occurred in the summer months. Reminder doc summaries check requirements.</t>
    </r>
  </si>
  <si>
    <t>Site Waste Management Plans (SWMP) Update</t>
  </si>
  <si>
    <t>100% Safe Start 2014</t>
  </si>
  <si>
    <t>Safe winter working</t>
  </si>
  <si>
    <t>HA 104</t>
  </si>
  <si>
    <t>Fine for motorist driving into traffic management</t>
  </si>
  <si>
    <t>MOP vehicle incursion</t>
  </si>
  <si>
    <t>HA 106</t>
  </si>
  <si>
    <r>
      <rPr>
        <b/>
        <sz val="9"/>
        <rFont val="Arial"/>
        <family val="2"/>
      </rPr>
      <t>Volumetric concrete mixer truck fatal RTA incident</t>
    </r>
    <r>
      <rPr>
        <sz val="9"/>
        <rFont val="Arial"/>
        <family val="2"/>
      </rPr>
      <t xml:space="preserve"> - A volumetric concrete mixer truck which had left a HA Project worksite overturned whilst negotiating a curved off slip. The driver was trapped in the cab and released by emergency services. The driver died later at the scene. The vehicle was being used to supply concrete to the works.</t>
    </r>
  </si>
  <si>
    <t>HA 117</t>
  </si>
  <si>
    <t>Volumetric Concrete Mixer Truck</t>
  </si>
  <si>
    <t>HA 034</t>
  </si>
  <si>
    <t>HA 033</t>
  </si>
  <si>
    <t>HA 035</t>
  </si>
  <si>
    <t>HA 039</t>
  </si>
  <si>
    <t>HA 036</t>
  </si>
  <si>
    <t>HA 037</t>
  </si>
  <si>
    <t>HA 038</t>
  </si>
  <si>
    <t>HA 040</t>
  </si>
  <si>
    <t>HA 041</t>
  </si>
  <si>
    <t>HA 043</t>
  </si>
  <si>
    <t>HA 045</t>
  </si>
  <si>
    <t>Skanska GSSD #7:2010 [HA 045]</t>
  </si>
  <si>
    <t>HA 047</t>
  </si>
  <si>
    <t>HA 073</t>
  </si>
  <si>
    <t>HA 087</t>
  </si>
  <si>
    <t>HA 083</t>
  </si>
  <si>
    <t>2013 09</t>
  </si>
  <si>
    <r>
      <t xml:space="preserve">Lifting accessories – thorough examination. </t>
    </r>
    <r>
      <rPr>
        <sz val="9"/>
        <rFont val="Arial"/>
        <family val="2"/>
      </rPr>
      <t>The colour coding of all lifting accessories for the next period, Oct 2013 to Apr 2014, is Red.</t>
    </r>
  </si>
  <si>
    <t>BAM SB/164</t>
  </si>
  <si>
    <t>2013 02</t>
  </si>
  <si>
    <t>BAM SA/195</t>
  </si>
  <si>
    <r>
      <t xml:space="preserve">In Germany - An electrician was accessing the 4th floor of a structure, </t>
    </r>
    <r>
      <rPr>
        <b/>
        <sz val="9"/>
        <rFont val="Arial"/>
        <family val="2"/>
      </rPr>
      <t>fell through an opening in the floor</t>
    </r>
    <r>
      <rPr>
        <sz val="9"/>
        <rFont val="Arial"/>
        <family val="2"/>
      </rPr>
      <t>, landing in the basement 20m below.</t>
    </r>
  </si>
  <si>
    <r>
      <t xml:space="preserve">In Belgium - A subcontract weld inspector was found unconscious, his head was </t>
    </r>
    <r>
      <rPr>
        <b/>
        <sz val="9"/>
        <rFont val="Arial"/>
        <family val="2"/>
      </rPr>
      <t>trapped between the cage of a telescopic lift and a steel beam.</t>
    </r>
    <r>
      <rPr>
        <sz val="9"/>
        <rFont val="Arial"/>
        <family val="2"/>
      </rPr>
      <t xml:space="preserve"> He was in a coma for two days before he succumbed to his injuries.</t>
    </r>
  </si>
  <si>
    <t>BAM SA/196</t>
  </si>
  <si>
    <r>
      <rPr>
        <b/>
        <sz val="9"/>
        <rFont val="Arial"/>
        <family val="2"/>
      </rPr>
      <t>Electric cables damaged by road pins and hand held breakers</t>
    </r>
    <r>
      <rPr>
        <sz val="9"/>
        <rFont val="Arial"/>
        <family val="2"/>
      </rPr>
      <t xml:space="preserve"> - Ground penetration with steel pins is now banned – alternative means such as GRP pins, flat
based bridge deck pins or self standing pedestrian barriers must be employed</t>
    </r>
  </si>
  <si>
    <t>BAM SA/199</t>
  </si>
  <si>
    <t>Near miss learning – Lighting set failures</t>
  </si>
  <si>
    <t>BAM SB/157</t>
  </si>
  <si>
    <t>BAM SB/159</t>
  </si>
  <si>
    <t>Mobile elevating work platform (MEWP) – anti entrapment devices</t>
  </si>
  <si>
    <t>2014 02</t>
  </si>
  <si>
    <r>
      <rPr>
        <b/>
        <sz val="9"/>
        <rFont val="Arial"/>
        <family val="2"/>
      </rPr>
      <t>Working on the strategic road network/operating from the hard shoulder</t>
    </r>
    <r>
      <rPr>
        <sz val="9"/>
        <rFont val="Arial"/>
        <family val="2"/>
      </rPr>
      <t xml:space="preserve"> - In January 2015, the Highways Agency received crown censure from HSE, following the tragic death of one of its traffic officers in 2012. This safety alert is published with the intention of sharing the key lessons learnt.</t>
    </r>
  </si>
  <si>
    <t>HA 139</t>
  </si>
  <si>
    <r>
      <t xml:space="preserve">Best practice - </t>
    </r>
    <r>
      <rPr>
        <b/>
        <sz val="9"/>
        <rFont val="Arial"/>
        <family val="2"/>
      </rPr>
      <t>Lichtgitter Planks for Transformer Bunds</t>
    </r>
  </si>
  <si>
    <t>Land &amp; Marine - GTE 35</t>
  </si>
  <si>
    <r>
      <t xml:space="preserve">Safe Working in the Vicinity of Operated Plant - </t>
    </r>
    <r>
      <rPr>
        <sz val="9"/>
        <rFont val="Arial"/>
        <family val="2"/>
      </rPr>
      <t>Alert issued to raise awareness following recent incidents involving plant, including a fatality.</t>
    </r>
  </si>
  <si>
    <t>SSE</t>
  </si>
  <si>
    <r>
      <rPr>
        <b/>
        <sz val="9"/>
        <rFont val="Arial"/>
        <family val="2"/>
      </rPr>
      <t>Fall from vehicles steps and injury to Thumb</t>
    </r>
    <r>
      <rPr>
        <sz val="9"/>
        <rFont val="Arial"/>
        <family val="2"/>
      </rPr>
      <t xml:space="preserve"> - IP was loading his transit van in the yard</t>
    </r>
  </si>
  <si>
    <t>Nat Grid 058</t>
  </si>
  <si>
    <r>
      <rPr>
        <b/>
        <sz val="9"/>
        <rFont val="Arial"/>
        <family val="2"/>
      </rPr>
      <t>Vehicle loading &amp; unloading</t>
    </r>
    <r>
      <rPr>
        <sz val="9"/>
        <rFont val="Arial"/>
        <family val="2"/>
      </rPr>
      <t xml:space="preserve"> - An employee was standing on the rear of the vehicle as scaffold material was being unloaded using the HIAB crane, without the outriggers being deployed. The vehicle overturned.</t>
    </r>
  </si>
  <si>
    <t>Potter Plant Hire</t>
  </si>
  <si>
    <r>
      <rPr>
        <b/>
        <sz val="9"/>
        <rFont val="Arial"/>
        <family val="2"/>
      </rPr>
      <t>GPS Receivers Mounting/Dismounting</t>
    </r>
    <r>
      <rPr>
        <sz val="9"/>
        <rFont val="Arial"/>
        <family val="2"/>
      </rPr>
      <t xml:space="preserve"> - Recently at one of our Clients sites a dozer operator (not PPH) was in the process of mounting/dismounting one the GPS receiver boxes that sit high up a support mast of his machine. During this operation the driver's footing was lost which resulted in anLTI.</t>
    </r>
  </si>
  <si>
    <t>Ringway</t>
  </si>
  <si>
    <r>
      <rPr>
        <b/>
        <sz val="9"/>
        <rFont val="Arial"/>
        <family val="2"/>
      </rPr>
      <t>Use of petrol driven Stihl Saw</t>
    </r>
    <r>
      <rPr>
        <sz val="9"/>
        <rFont val="Arial"/>
        <family val="2"/>
      </rPr>
      <t xml:space="preserve"> - burns to leg and hands</t>
    </r>
  </si>
  <si>
    <t>New observation boxes put to good use</t>
  </si>
  <si>
    <t>Look-out, Look-up campaign</t>
  </si>
  <si>
    <t>Overhead hazards</t>
  </si>
  <si>
    <t>Energy Networks Association</t>
  </si>
  <si>
    <t>ENS</t>
  </si>
  <si>
    <t>Working in the Vicinity of Overhead Lines</t>
  </si>
  <si>
    <t>Fhoss Technology specifications - Hi vis clothing</t>
  </si>
  <si>
    <t>BIFFA</t>
  </si>
  <si>
    <t>Safety helmet reflective packs</t>
  </si>
  <si>
    <r>
      <rPr>
        <b/>
        <sz val="9"/>
        <rFont val="Arial"/>
        <family val="2"/>
      </rPr>
      <t>Nevosafe rebar protection</t>
    </r>
    <r>
      <rPr>
        <sz val="9"/>
        <rFont val="Arial"/>
        <family val="2"/>
      </rPr>
      <t xml:space="preserve"> - alternative to mushroom caps</t>
    </r>
  </si>
  <si>
    <t>Safe Control of Keys for Electrical Equipment</t>
  </si>
  <si>
    <t>Land &amp; Marine LM231</t>
  </si>
  <si>
    <t>Lafarge Tarmac</t>
  </si>
  <si>
    <t>Identicom - Lone worker safety</t>
  </si>
  <si>
    <r>
      <t xml:space="preserve">Pass it on: Prepare for winter, avoid the hoodie - </t>
    </r>
    <r>
      <rPr>
        <sz val="9"/>
        <rFont val="Arial"/>
        <family val="2"/>
      </rPr>
      <t>Use of safety helmet fleece liners, and neck tubes</t>
    </r>
  </si>
  <si>
    <t>Pass it on: “The Concrete Wash-out Bag”</t>
  </si>
  <si>
    <t>Concrete truck mixers</t>
  </si>
  <si>
    <t>bmJV</t>
  </si>
  <si>
    <r>
      <t xml:space="preserve">Small and mighty - </t>
    </r>
    <r>
      <rPr>
        <sz val="9"/>
        <rFont val="Arial"/>
        <family val="2"/>
      </rPr>
      <t>lightweight lighting units</t>
    </r>
  </si>
  <si>
    <t>Sirocco</t>
  </si>
  <si>
    <r>
      <rPr>
        <b/>
        <sz val="9"/>
        <rFont val="Arial"/>
        <family val="2"/>
      </rPr>
      <t>Vehicle Mounted MEWP</t>
    </r>
    <r>
      <rPr>
        <sz val="9"/>
        <rFont val="Arial"/>
        <family val="2"/>
      </rPr>
      <t xml:space="preserve"> - The failure involved a pivot pin which connected a steadying arm to the basket to keep it vertical. The pin had failed some time previously but had not been identified on inspection as only the ends are visible under normal conditions and these were still in place.</t>
    </r>
  </si>
  <si>
    <t>Carillion CCS 134</t>
  </si>
  <si>
    <t>HA 096</t>
  </si>
  <si>
    <t>HA 094</t>
  </si>
  <si>
    <t>Stanlow Connection – Inflatable Drain Bypass Bag</t>
  </si>
  <si>
    <t>Fastflow Pipeline Services</t>
  </si>
  <si>
    <t>Fastflow - BP/001</t>
  </si>
  <si>
    <t>Construction Services UK</t>
  </si>
  <si>
    <r>
      <t xml:space="preserve">Potential For Electrocution - </t>
    </r>
    <r>
      <rPr>
        <sz val="9"/>
        <rFont val="Arial"/>
        <family val="2"/>
      </rPr>
      <t>A trial hole gang were excavating by hand in the vicinity of a street lighting cable joint when one of the gang reached down to remove a loose stone. He received a strong electrical "tingle" in his arm. A street lighting joint, installed in 2007, was defectively made, rendering it unsafe.</t>
    </r>
  </si>
  <si>
    <t>Genie 120016</t>
  </si>
  <si>
    <t>Hindhead Tunnel</t>
  </si>
  <si>
    <t>Uncontrolled Descent of CCTV Carriage</t>
  </si>
  <si>
    <t>Orbital</t>
  </si>
  <si>
    <r>
      <t xml:space="preserve">Enhanced spill kit - </t>
    </r>
    <r>
      <rPr>
        <sz val="9"/>
        <rFont val="Arial"/>
        <family val="2"/>
      </rPr>
      <t>Environmental Best Practice</t>
    </r>
  </si>
  <si>
    <r>
      <rPr>
        <b/>
        <sz val="9"/>
        <rFont val="Arial"/>
        <family val="2"/>
      </rPr>
      <t>Probst SG80 scissor grab</t>
    </r>
    <r>
      <rPr>
        <sz val="9"/>
        <rFont val="Arial"/>
        <family val="2"/>
      </rPr>
      <t xml:space="preserve"> - In a recent incident, a Probst SG80 scissor grab which was suspended in the open unloaded position, closed unexpectedly before being lowered onto the pack of slabs to be lifted. Only Probst SG80 scissor grabs fitted with ‘rotational break devices’ are to be used on Morgan Sindall sites.</t>
    </r>
  </si>
  <si>
    <t>Scissor Grabs</t>
  </si>
  <si>
    <t xml:space="preserve">Net Rail </t>
  </si>
  <si>
    <r>
      <rPr>
        <b/>
        <sz val="9"/>
        <rFont val="Arial"/>
        <family val="2"/>
      </rPr>
      <t>Network Rail Driver jailed over death after texting at the wheel</t>
    </r>
    <r>
      <rPr>
        <sz val="9"/>
        <rFont val="Arial"/>
        <family val="2"/>
      </rPr>
      <t xml:space="preserve"> - A female driver, 29, was sentenced at Teesside Crown Court for causing the death by dangerous driving to another driver - a man aged 25, in December 2011.</t>
    </r>
  </si>
  <si>
    <t>Cabin blown over due to high winds</t>
  </si>
  <si>
    <t>Weather conditions</t>
  </si>
  <si>
    <r>
      <rPr>
        <b/>
        <sz val="9"/>
        <rFont val="Arial"/>
        <family val="2"/>
      </rPr>
      <t>Drying Room Fire</t>
    </r>
    <r>
      <rPr>
        <sz val="9"/>
        <rFont val="Arial"/>
        <family val="2"/>
      </rPr>
      <t xml:space="preserve"> - A self-extinguished fire was discovered within the drying room. Origin of the fire was a wall mounted electrical fan heater, with no evidence of an electrical fault. The most likely cause of ignition was clothing garments, hung in close proximity to the electrical heater, which caught fire and dropped to the floor, igniting rubber footwear.</t>
    </r>
  </si>
  <si>
    <t>Scottish Water B069</t>
  </si>
  <si>
    <t>DS JV</t>
  </si>
  <si>
    <r>
      <t xml:space="preserve">Failure of Alimak Gates at Stepney Green - </t>
    </r>
    <r>
      <rPr>
        <sz val="9"/>
        <rFont val="Arial"/>
        <family val="2"/>
      </rPr>
      <t>The incident occurred while the Alimak was situated at the base of shaft.</t>
    </r>
  </si>
  <si>
    <t>DS JV No. 7</t>
  </si>
  <si>
    <t>Buried service strike - operative sustains flash burns</t>
  </si>
  <si>
    <t>Barhale 2013/03</t>
  </si>
  <si>
    <r>
      <rPr>
        <b/>
        <sz val="9"/>
        <rFont val="Arial"/>
        <family val="2"/>
      </rPr>
      <t>Resin failure</t>
    </r>
    <r>
      <rPr>
        <sz val="9"/>
        <rFont val="Arial"/>
        <family val="2"/>
      </rPr>
      <t xml:space="preserve"> - Failure of Two Pack Resin Mix for Holding Down Bolts</t>
    </r>
  </si>
  <si>
    <t>Carillion CCS 132</t>
  </si>
  <si>
    <t>Carillion CCS 133</t>
  </si>
  <si>
    <r>
      <rPr>
        <b/>
        <sz val="9"/>
        <rFont val="Arial"/>
        <family val="2"/>
      </rPr>
      <t xml:space="preserve">Pourform 107: Trademark Infringement - </t>
    </r>
    <r>
      <rPr>
        <sz val="9"/>
        <rFont val="Arial"/>
        <family val="2"/>
      </rPr>
      <t>Possible Quality Assurance issue with the Pourform 107 shutter plywood being used on a Carillion site. The treatment on the boards were leaving a staining on the concrete. Inspection of four new unopened packs of board uncovered that they were not Pourform 107, but Rich Ply Ultraform from Canada.</t>
    </r>
  </si>
  <si>
    <t>Hoisting cable fails during lifting operation</t>
  </si>
  <si>
    <r>
      <t>Model 703 Bobcat Skid-Steer Loader with Backhoe</t>
    </r>
    <r>
      <rPr>
        <sz val="9"/>
        <rFont val="Arial"/>
        <family val="2"/>
      </rPr>
      <t xml:space="preserve"> - Prohibited from use across the Group after receipt of information from outside the company that the above machine, which was fitted with a backhoe attachment, caused a fatality when certain actions were not taken</t>
    </r>
  </si>
  <si>
    <r>
      <t>National Construction Blitz on Falls from Height</t>
    </r>
    <r>
      <rPr>
        <sz val="9"/>
        <rFont val="Arial"/>
        <family val="2"/>
      </rPr>
      <t xml:space="preserve"> - HSE publishes research on falls from height, prevention and risk control effectiveness</t>
    </r>
  </si>
  <si>
    <r>
      <t>Mobile Elevating Work Platform weld failure</t>
    </r>
    <r>
      <rPr>
        <sz val="9"/>
        <rFont val="Arial"/>
        <family val="2"/>
      </rPr>
      <t xml:space="preserve"> - Basket became detached from the MEWP Boom during use. Investigation determined a defect on the weld for the working basket had failed. The MEWP was a Micro 95 Trailer Mount class A1 manufactured by Access Machines Ltd.  Access Machines Ltd were dissolved some two years earlier.</t>
    </r>
  </si>
  <si>
    <r>
      <t>New Asbestos Regulations</t>
    </r>
    <r>
      <rPr>
        <sz val="9"/>
        <rFont val="Arial"/>
        <family val="2"/>
      </rPr>
      <t xml:space="preserve"> - Protecting workers from asbestos: a legal duty</t>
    </r>
  </si>
  <si>
    <r>
      <t>Uncontrolled Lift strikes top of shaft</t>
    </r>
    <r>
      <rPr>
        <sz val="9"/>
        <rFont val="Arial"/>
        <family val="2"/>
      </rPr>
      <t xml:space="preserve"> - A lift under construction struck the underside of the Lift Motor Room Floor Slab. After impact, the lift safety gear engaged causing the lift to become wedged near the slab, 40 floors above ground level. A lift installation worker, who was travelling on the lift roof at the time, was rescued using an adjoining builders’ hoist.</t>
    </r>
  </si>
  <si>
    <r>
      <t xml:space="preserve">Cherry Picker Basket Failure </t>
    </r>
    <r>
      <rPr>
        <sz val="9"/>
        <rFont val="Arial"/>
        <family val="2"/>
      </rPr>
      <t>- A Lorry Mounted MEWP had just returned to ground level, with the driver/operator was seated in the machine’s cab, when a loud bang was heard. Inspection determined that the Basket had become partially detached from the Boom.</t>
    </r>
  </si>
  <si>
    <r>
      <t>Pipe Rack Halfen Failure</t>
    </r>
    <r>
      <rPr>
        <sz val="9"/>
        <rFont val="Arial"/>
        <family val="2"/>
      </rPr>
      <t xml:space="preserve"> - During assembly of a Pipe Rack, 2 apprentices were given only limited instruction, &amp; as a result, braces were not fitted and the bolts inadequately tightened 
After a section of pipework was loaded onto a structure, bolts progressively buckled and deformed overnight and the pipework rack slid down the wall ‘halfen’ channels.</t>
    </r>
  </si>
  <si>
    <r>
      <t>Dumper Loading accident</t>
    </r>
    <r>
      <rPr>
        <sz val="9"/>
        <rFont val="Arial"/>
        <family val="2"/>
      </rPr>
      <t xml:space="preserve"> - Whilst reversing a 1T Dumper under Banksman control, Operator had twisted his body &amp; placed his Left Hand on the lower part of the ROP's system to attain better vision. As the Dumper negotiated a step, the ROP's hinged backwards acted like a “guillotine” crushing IP’s Left Hand</t>
    </r>
  </si>
  <si>
    <r>
      <t>Forward Tipping Dumper Accident</t>
    </r>
    <r>
      <rPr>
        <sz val="9"/>
        <rFont val="Arial"/>
        <family val="2"/>
      </rPr>
      <t xml:space="preserve"> - A FTD was being used to deposit excavated material into a skip. As a load was being elevated the FTD over balanced and toppled on to its side </t>
    </r>
    <r>
      <rPr>
        <b/>
        <sz val="9"/>
        <rFont val="Arial"/>
        <family val="2"/>
      </rPr>
      <t>trapping</t>
    </r>
    <r>
      <rPr>
        <sz val="9"/>
        <rFont val="Arial"/>
        <family val="2"/>
      </rPr>
      <t xml:space="preserve"> the Operator’s foot under the machine.</t>
    </r>
  </si>
  <si>
    <r>
      <t>Hoist Door Fastener Failure</t>
    </r>
    <r>
      <rPr>
        <sz val="9"/>
        <rFont val="Arial"/>
        <family val="2"/>
      </rPr>
      <t xml:space="preserve"> - An operative fell 12m to the ground whilst loading a goods hoist. As the hoist was being loaded, the door on the side opposite from the loading position fell open allowing the operative to fall</t>
    </r>
  </si>
  <si>
    <r>
      <t>Alimak Scando Hoist</t>
    </r>
    <r>
      <rPr>
        <sz val="9"/>
        <rFont val="Arial"/>
        <family val="2"/>
      </rPr>
      <t xml:space="preserve"> - An Alimak Scando 12/30 Passenger/Goods Hoist developed a fault on the inner sliding door, which caused it to move outward whilst in operation. The Hoist at the time was at the 11th level of a multi-story block</t>
    </r>
  </si>
  <si>
    <r>
      <t>DG150 Grinder</t>
    </r>
    <r>
      <rPr>
        <sz val="9"/>
        <rFont val="Arial"/>
        <family val="2"/>
      </rPr>
      <t xml:space="preserve"> - Suspension of use of Hilti DG150 Grinder which does not comply with AMEC's Electrical Safety Policy</t>
    </r>
  </si>
  <si>
    <r>
      <t>The Dangers of Walking with Moving Forklifts</t>
    </r>
    <r>
      <rPr>
        <sz val="9"/>
        <rFont val="Arial"/>
        <family val="2"/>
      </rPr>
      <t xml:space="preserve"> - It appears that a person was steadying an underslung load (a bag of gravel) while the forklift truck moved forward at walking pace. This person fell under the front wheel of the truck &amp; suffered fatal head injuries.</t>
    </r>
  </si>
  <si>
    <r>
      <t>Temporary Accommodation Units with Jacklegs</t>
    </r>
    <r>
      <rPr>
        <sz val="9"/>
        <rFont val="Arial"/>
        <family val="2"/>
      </rPr>
      <t xml:space="preserve"> - Delivery driver suffered serious injuries while unloading a TAU using his vehicle's lorry mounted crane. While being lifted the TAU fell, trapping the Driver under one corner</t>
    </r>
  </si>
  <si>
    <r>
      <t>SkyJack SJM3219 Scissor Lift</t>
    </r>
    <r>
      <rPr>
        <sz val="9"/>
        <rFont val="Arial"/>
        <family val="2"/>
      </rPr>
      <t xml:space="preserve"> - Equipment failure resulted in MEWP over-turning and occupants falling from height - Multiple casualties including a fatality</t>
    </r>
  </si>
  <si>
    <r>
      <t>Bench Saws</t>
    </r>
    <r>
      <rPr>
        <sz val="9"/>
        <rFont val="Arial"/>
        <family val="2"/>
      </rPr>
      <t xml:space="preserve"> - An experienced Joiner sustained a Finger injury on the Saw Blade whilst producing timber wedges. Injury preventable by use of a jig or use of push stick / guide</t>
    </r>
  </si>
  <si>
    <r>
      <t>HSE Alert on Stillages</t>
    </r>
    <r>
      <rPr>
        <sz val="9"/>
        <rFont val="Arial"/>
        <family val="2"/>
      </rPr>
      <t xml:space="preserve"> - The supply of products to site on stillages, clarification of legal requirements</t>
    </r>
  </si>
  <si>
    <r>
      <t>SGB Threaded Shoring Adaptors</t>
    </r>
    <r>
      <rPr>
        <sz val="9"/>
        <rFont val="Arial"/>
        <family val="2"/>
      </rPr>
      <t xml:space="preserve"> - An incident has recently occurred, involving the possible failure of a SGB Component – Threaded Shoring Adaptor</t>
    </r>
  </si>
  <si>
    <r>
      <t>Damaged Load Collars</t>
    </r>
    <r>
      <rPr>
        <sz val="9"/>
        <rFont val="Arial"/>
        <family val="2"/>
      </rPr>
      <t xml:space="preserve"> - On inner leg adj jack components of SGB GASS, Ischebeck Titan &amp; similar Aluminium falsework systems is a common fault noted during falsework inspections</t>
    </r>
  </si>
  <si>
    <r>
      <t>Space Heater Fire</t>
    </r>
    <r>
      <rPr>
        <sz val="9"/>
        <rFont val="Arial"/>
        <family val="2"/>
      </rPr>
      <t xml:space="preserve"> - Speedy Easi Heat 160 Space Heaters (4no) were being used in an attempt to raise the temperature within a building to ensure building works could progress</t>
    </r>
  </si>
  <si>
    <r>
      <t>MEWP Failure</t>
    </r>
    <r>
      <rPr>
        <sz val="9"/>
        <rFont val="Arial"/>
        <family val="2"/>
      </rPr>
      <t xml:space="preserve"> - A lorry-mounted cherry picker developed a serious fault, which resulted in the basket tilting in an uncontrolled manner</t>
    </r>
  </si>
  <si>
    <r>
      <t>Material Hoist Inspection</t>
    </r>
    <r>
      <rPr>
        <sz val="9"/>
        <rFont val="Arial"/>
        <family val="2"/>
      </rPr>
      <t xml:space="preserve"> - A driver-less material hoist, type Pega 20/32 TD DL VFC, was being used to transfer materials to various floors. When called from an upper floor the hoist platform began to ascend despite both gates being open</t>
    </r>
  </si>
  <si>
    <r>
      <t>Lifting Pre-Cast Floor Beams</t>
    </r>
    <r>
      <rPr>
        <sz val="9"/>
        <rFont val="Arial"/>
        <family val="2"/>
      </rPr>
      <t xml:space="preserve"> - Whilst operatives were installing pre-cast hollow core beams to the 1st Floor of a new building, a catastrophic failure occurred to a beam</t>
    </r>
  </si>
  <si>
    <r>
      <t>Failure of Waterstop Barrier Connectors</t>
    </r>
    <r>
      <rPr>
        <sz val="9"/>
        <rFont val="Arial"/>
        <family val="2"/>
      </rPr>
      <t xml:space="preserve"> - A 2.4m high x 5.0m wide formwork shutter failed three quarters of the way through a concrete pour.</t>
    </r>
  </si>
  <si>
    <r>
      <t>Chisel Incident</t>
    </r>
    <r>
      <rPr>
        <sz val="9"/>
        <rFont val="Arial"/>
        <family val="2"/>
      </rPr>
      <t xml:space="preserve"> - Whilst attempting to loosen a CI Manhole Cover by hammering a Chisel into the joint between the cover and the frame, the Chisel flew up &amp; struck IP in the mouth</t>
    </r>
  </si>
  <si>
    <r>
      <t>Battery Explosion</t>
    </r>
    <r>
      <rPr>
        <sz val="9"/>
        <rFont val="Arial"/>
        <family val="2"/>
      </rPr>
      <t xml:space="preserve"> - Occurred whilst an operator was completing a test run for a generator. The operator was shielded from any impact and spray from the battery contents.</t>
    </r>
  </si>
  <si>
    <r>
      <t>Podium Step Accident</t>
    </r>
    <r>
      <rPr>
        <sz val="9"/>
        <rFont val="Arial"/>
        <family val="2"/>
      </rPr>
      <t xml:space="preserve"> - An electrician was working from a podium step to fix a ceiling mounted conduit, when the steps over-rotated</t>
    </r>
  </si>
  <si>
    <r>
      <t>Problem concerning Jost 216 Tower Crane</t>
    </r>
    <r>
      <rPr>
        <sz val="9"/>
        <rFont val="Arial"/>
        <family val="2"/>
      </rPr>
      <t xml:space="preserve"> - A metal plate became unsecured and fell to the ground from above the cab of a tower crane narrowly missing workforce</t>
    </r>
  </si>
  <si>
    <r>
      <t xml:space="preserve">CFA Piling, Spoil on Auger </t>
    </r>
    <r>
      <rPr>
        <sz val="9"/>
        <rFont val="Arial"/>
        <family val="2"/>
      </rPr>
      <t>- Banksman undertaking CFA piling (PM26 Rig) was struck on the Safety Helmet by a large piece of spoil material, that fell approx 50ft</t>
    </r>
  </si>
  <si>
    <r>
      <t>Failure of Fall Arrest Blocks</t>
    </r>
    <r>
      <rPr>
        <sz val="9"/>
        <rFont val="Arial"/>
        <family val="2"/>
      </rPr>
      <t xml:space="preserve"> - Blocks (2 off) failed to activate the brakes during the function test before use</t>
    </r>
  </si>
  <si>
    <r>
      <t xml:space="preserve">Electrical Live Testing </t>
    </r>
    <r>
      <rPr>
        <sz val="9"/>
        <rFont val="Arial"/>
        <family val="2"/>
      </rPr>
      <t>- Citing an incident involving an Electrical Engineer who placed a short circuit across live busbars causing an electrical explosion</t>
    </r>
  </si>
  <si>
    <r>
      <t>Nifty MEWP Boom Failure</t>
    </r>
    <r>
      <rPr>
        <sz val="9"/>
        <rFont val="Arial"/>
        <family val="2"/>
      </rPr>
      <t xml:space="preserve"> - Nifty Lift HR 21 Boom Type MEWP weld failure</t>
    </r>
  </si>
  <si>
    <r>
      <t>Killed by an Aerosol Can of Expanding Foam</t>
    </r>
    <r>
      <rPr>
        <sz val="9"/>
        <rFont val="Arial"/>
        <family val="2"/>
      </rPr>
      <t xml:space="preserve"> - An operative was using a 500ml aerosol can of Evo-Stik expanding foam in a new house</t>
    </r>
  </si>
  <si>
    <r>
      <t xml:space="preserve">Mini Excavator, Loading onto a Trailer </t>
    </r>
    <r>
      <rPr>
        <sz val="9"/>
        <rFont val="Arial"/>
        <family val="2"/>
      </rPr>
      <t>- Mini Excavator overturned during loading, resulting in serious injuries to Operator</t>
    </r>
  </si>
  <si>
    <r>
      <t>Operative caught by Excavator Track</t>
    </r>
    <r>
      <rPr>
        <sz val="9"/>
        <rFont val="Arial"/>
        <family val="2"/>
      </rPr>
      <t xml:space="preserve"> - Whilst operating a remote control compactor a Banksman was caught by a mini digger track as the machine moved forward to receive further backfill material during reinstating activity</t>
    </r>
  </si>
  <si>
    <r>
      <t>Fully Automatic Quick-Hitches</t>
    </r>
    <r>
      <rPr>
        <sz val="9"/>
        <rFont val="Arial"/>
        <family val="2"/>
      </rPr>
      <t xml:space="preserve"> - A tracked excavator fitted with a quick hitch device was being used for breaking concrete and mass excavation works. The hitch was ‘fully automatic’ and yet failed to connect to the pins attached to the breaker.</t>
    </r>
  </si>
  <si>
    <r>
      <t xml:space="preserve">Slinging of Pile Reinforcement Cages </t>
    </r>
    <r>
      <rPr>
        <sz val="9"/>
        <rFont val="Arial"/>
        <family val="2"/>
      </rPr>
      <t>- New procedures</t>
    </r>
  </si>
  <si>
    <r>
      <t>Positional Safety Awareness on site! -</t>
    </r>
    <r>
      <rPr>
        <sz val="9"/>
        <rFont val="Arial"/>
        <family val="2"/>
      </rPr>
      <t xml:space="preserve"> Following recent incident, where IP's Right Boot (Foot) was under the edge of an Excavator Bucket when machine operator, who was unsighted, tipped the Bucket down</t>
    </r>
  </si>
  <si>
    <r>
      <t>Manual handling injuries</t>
    </r>
    <r>
      <rPr>
        <sz val="9"/>
        <rFont val="Arial"/>
        <family val="2"/>
      </rPr>
      <t xml:space="preserve"> - Operative sustained discomfort to his Right Shoulder after carrying and then placing timbers (skids) onto the Bed of a vehicle, for steel pipes to sit upon. Reminder - TILE Assessment, timely reporting of injuries</t>
    </r>
  </si>
  <si>
    <r>
      <t>Maintenance of safe access at work</t>
    </r>
    <r>
      <rPr>
        <sz val="9"/>
        <rFont val="Arial"/>
        <family val="2"/>
      </rPr>
      <t xml:space="preserve"> - Operative was clearing vegetation in order to access a meter cab, when he stepped back into a small hole and hurt his Ankle</t>
    </r>
  </si>
  <si>
    <r>
      <t>Mini Digger Near Miss</t>
    </r>
    <r>
      <rPr>
        <sz val="9"/>
        <rFont val="Arial"/>
        <family val="2"/>
      </rPr>
      <t xml:space="preserve"> - Operator identified problem with Dipper Arm of a 1.5T Volvo Mini-Excavator. Further investigation recognised a tear in the Dipper Arm.</t>
    </r>
  </si>
  <si>
    <r>
      <t>Operative hit by a swing load</t>
    </r>
    <r>
      <rPr>
        <sz val="9"/>
        <rFont val="Arial"/>
        <family val="2"/>
      </rPr>
      <t xml:space="preserve"> - Operative </t>
    </r>
    <r>
      <rPr>
        <b/>
        <sz val="9"/>
        <rFont val="Arial"/>
        <family val="2"/>
      </rPr>
      <t>trapped</t>
    </r>
    <r>
      <rPr>
        <sz val="9"/>
        <rFont val="Arial"/>
        <family val="2"/>
      </rPr>
      <t xml:space="preserve"> between load and headboard during unloading of an item from back of a Flatbed vehicle, using 7.5T Excavator  </t>
    </r>
  </si>
  <si>
    <r>
      <t>Moving Compressors</t>
    </r>
    <r>
      <rPr>
        <sz val="9"/>
        <rFont val="Arial"/>
        <family val="2"/>
      </rPr>
      <t xml:space="preserve"> - Hand </t>
    </r>
    <r>
      <rPr>
        <b/>
        <sz val="9"/>
        <rFont val="Arial"/>
        <family val="2"/>
      </rPr>
      <t>trapping</t>
    </r>
    <r>
      <rPr>
        <sz val="9"/>
        <rFont val="Arial"/>
        <family val="2"/>
      </rPr>
      <t xml:space="preserve"> injury sustained during connection of mobile compressor to vehicle Tow Bar in a narrow street (restricted space) </t>
    </r>
  </si>
  <si>
    <r>
      <t>Stanley Knife Incident</t>
    </r>
    <r>
      <rPr>
        <sz val="9"/>
        <rFont val="Arial"/>
        <family val="2"/>
      </rPr>
      <t xml:space="preserve"> - Employee (IP) decided to use Stanley Knife Blade to cut through plastic hosing rather than Junior Hacksaw that was common / recognised practise </t>
    </r>
  </si>
  <si>
    <r>
      <t>RTA</t>
    </r>
    <r>
      <rPr>
        <sz val="9"/>
        <rFont val="Arial"/>
        <family val="2"/>
      </rPr>
      <t xml:space="preserve"> - Operatives from a 3rd party development site were manoeuvring a MEWP into a narrow entrance to the site which positioned the Boom horizontally across the whole width of the highway. Two banksmen were deployed, but they were focusing on the gateposts. No one was controlling traffic and warning signage was not in place. The sun was low in the sky and directly in the eyes of a May Gurney Support Driver, who drove into the Boom</t>
    </r>
  </si>
  <si>
    <r>
      <t>Hoisting</t>
    </r>
    <r>
      <rPr>
        <sz val="9"/>
        <rFont val="Arial"/>
        <family val="2"/>
      </rPr>
      <t xml:space="preserve"> - During lifting of a concrete cover with a manhole, one of the four-leg chain hooks shoved off the iron bar. As a consequence, concrete rings laying on the manhole slipped and fell off, one landing on worker’s foot. One Toe had to be amputated</t>
    </r>
  </si>
  <si>
    <r>
      <t>Injury to Foot</t>
    </r>
    <r>
      <rPr>
        <sz val="9"/>
        <rFont val="Arial"/>
        <family val="2"/>
      </rPr>
      <t xml:space="preserve"> - Operative sustained minor injury when he stepped on a nail protruding from a discarded wooden batten from a cable drum</t>
    </r>
  </si>
  <si>
    <r>
      <t>Dropped pipe</t>
    </r>
    <r>
      <rPr>
        <sz val="9"/>
        <rFont val="Arial"/>
        <family val="2"/>
      </rPr>
      <t xml:space="preserve"> - 36" dia pipe fell from the trailer it was being transported on while being prepared for unloading. Bed of trailer not horizontal as one wheel positioned on a mat</t>
    </r>
  </si>
  <si>
    <r>
      <t xml:space="preserve">Product Alert - MBW Ltd: ERGO (Pole) Tamper </t>
    </r>
    <r>
      <rPr>
        <sz val="9"/>
        <rFont val="Arial"/>
        <family val="2"/>
      </rPr>
      <t>- Used by operatives during backfill &amp; reinstatement activities in small excavations or narrow trenches</t>
    </r>
  </si>
  <si>
    <r>
      <t>Incident summary</t>
    </r>
    <r>
      <rPr>
        <sz val="9"/>
        <rFont val="Arial"/>
        <family val="2"/>
      </rPr>
      <t xml:space="preserve"> - Broken / missing vent cap causing water ingress into actuator controls at West Winch AGI</t>
    </r>
  </si>
  <si>
    <r>
      <t>Crush injury</t>
    </r>
    <r>
      <rPr>
        <sz val="9"/>
        <rFont val="Arial"/>
        <family val="2"/>
      </rPr>
      <t xml:space="preserve"> - Operative sustained crush injury to a Finger, </t>
    </r>
    <r>
      <rPr>
        <b/>
        <sz val="9"/>
        <rFont val="Arial"/>
        <family val="2"/>
      </rPr>
      <t>trapping</t>
    </r>
    <r>
      <rPr>
        <sz val="9"/>
        <rFont val="Arial"/>
        <family val="2"/>
      </rPr>
      <t xml:space="preserve"> it whilst using a Competitor 130 Dynamic Sampling Rig during a site investigation task</t>
    </r>
  </si>
  <si>
    <r>
      <t>Product warning</t>
    </r>
    <r>
      <rPr>
        <sz val="9"/>
        <rFont val="Arial"/>
        <family val="2"/>
      </rPr>
      <t xml:space="preserve"> - Claims that an attachment device to install safety nets to steelwork, </t>
    </r>
    <r>
      <rPr>
        <b/>
        <sz val="9"/>
        <rFont val="Arial"/>
        <family val="2"/>
      </rPr>
      <t xml:space="preserve">similar to but </t>
    </r>
    <r>
      <rPr>
        <b/>
        <u/>
        <sz val="9"/>
        <rFont val="Arial"/>
        <family val="2"/>
      </rPr>
      <t>not</t>
    </r>
    <r>
      <rPr>
        <b/>
        <sz val="9"/>
        <rFont val="Arial"/>
        <family val="2"/>
      </rPr>
      <t xml:space="preserve"> "Net claw"</t>
    </r>
    <r>
      <rPr>
        <sz val="9"/>
        <rFont val="Arial"/>
        <family val="2"/>
      </rPr>
      <t xml:space="preserve"> is being used by some net rigging contractors in the UK</t>
    </r>
  </si>
  <si>
    <r>
      <t xml:space="preserve">General Removal - Unsafe Practices </t>
    </r>
    <r>
      <rPr>
        <sz val="9"/>
        <rFont val="Arial"/>
        <family val="2"/>
      </rPr>
      <t>- A 60 kVA generator was returned to Select with the main power cable cut with the uncapped tail projecting. If started with breakers in the on position, the cable would have become live and it could have led to a fatality through electrocution, explosion or fire.</t>
    </r>
  </si>
  <si>
    <r>
      <t>Significant Near Miss; Work on Low Voltage Electrical Systems (Grain)</t>
    </r>
    <r>
      <rPr>
        <sz val="9"/>
        <rFont val="Arial"/>
        <family val="2"/>
      </rPr>
      <t xml:space="preserve"> - Electrical Safe System of Work (SSOW ) was not followed</t>
    </r>
  </si>
  <si>
    <r>
      <t xml:space="preserve">Wrist crush injury in Scissor Lift </t>
    </r>
    <r>
      <rPr>
        <sz val="9"/>
        <rFont val="Arial"/>
        <family val="2"/>
      </rPr>
      <t>- Operator was installing handrailing at height. Whilst adjusting the height of the Scissor Lift using the Joystick, the machine jolted trapping his wrist between the Scissor Lift Handrail and the underside of an adjacent Floor Slab.</t>
    </r>
  </si>
  <si>
    <r>
      <t>JCB Mini Digger Jib Failure</t>
    </r>
    <r>
      <rPr>
        <sz val="9"/>
        <rFont val="Arial"/>
        <family val="2"/>
      </rPr>
      <t xml:space="preserve"> - A routine 12 month test on a JCB 801.4Mini Excavator on a non-Carillion site identified a serious fault that could have had disastrous consequences</t>
    </r>
  </si>
  <si>
    <r>
      <t>Major Injury to Alliance colleague operating a MEWP</t>
    </r>
    <r>
      <rPr>
        <sz val="9"/>
        <rFont val="Arial"/>
        <family val="2"/>
      </rPr>
      <t xml:space="preserve"> (Leiston) - Whilst at height, operative became trapped between structural beam &amp; Control Panel in the MEWP Basket</t>
    </r>
  </si>
  <si>
    <r>
      <t>Near Miss - Lifting Chain Shortening Clutch Failure</t>
    </r>
    <r>
      <rPr>
        <sz val="9"/>
        <rFont val="Arial"/>
        <family val="2"/>
      </rPr>
      <t xml:space="preserve"> - Shortening clutch on one of the 4-legged chains failed during lifting of a Trench Box</t>
    </r>
  </si>
  <si>
    <r>
      <t>Excavator Boom Cracking</t>
    </r>
    <r>
      <rPr>
        <sz val="9"/>
        <rFont val="Arial"/>
        <family val="2"/>
      </rPr>
      <t xml:space="preserve"> - Post structural failures of excavator booms, we await expert independent analysis to establish their cause. Reminder of the need for extreme vigilance</t>
    </r>
  </si>
  <si>
    <r>
      <t>Safety Knife</t>
    </r>
    <r>
      <rPr>
        <sz val="9"/>
        <rFont val="Arial"/>
        <family val="2"/>
      </rPr>
      <t xml:space="preserve"> - New safety cutter introduced, which minimises the risk of cuts to the user, following concerns regarding the use of standard Stanley Knife blades</t>
    </r>
  </si>
  <si>
    <r>
      <t>Does your Safety Helmet fit correctly?</t>
    </r>
    <r>
      <rPr>
        <sz val="9"/>
        <rFont val="Arial"/>
        <family val="2"/>
      </rPr>
      <t xml:space="preserve"> - Operative sustained injury to just above the left eye, a consequence of his Safety Helmet moving on his Head after it hit a scaffold tube as he was walking across the site</t>
    </r>
  </si>
  <si>
    <r>
      <t>Failure of temporary line marker paint canister</t>
    </r>
    <r>
      <rPr>
        <sz val="9"/>
        <rFont val="Arial"/>
        <family val="2"/>
      </rPr>
      <t xml:space="preserve"> - Operative started to shake the cannister, as per label instructions, when it failed (exploded) covering him with spray paint &amp; fumes</t>
    </r>
  </si>
  <si>
    <r>
      <t>JCB 801.4 Mini Excavator found to have serious fault</t>
    </r>
    <r>
      <rPr>
        <sz val="9"/>
        <rFont val="Arial"/>
        <family val="2"/>
      </rPr>
      <t xml:space="preserve"> - Cracks were found on each machine on the underside of the top of the Boom close to where the Hydraulic Ram is joined</t>
    </r>
  </si>
  <si>
    <r>
      <t>One tonne bags</t>
    </r>
    <r>
      <rPr>
        <sz val="9"/>
        <rFont val="Arial"/>
        <family val="2"/>
      </rPr>
      <t xml:space="preserve"> - A large number of 1 Tonne bags of various types were delivered to site. The bags were lifted from the flat bed delivery vehicle by tower crane. During one operation a bag lifting loop failed as it was lifted approximately 600mm from the bed of the vehicle.</t>
    </r>
  </si>
  <si>
    <r>
      <t xml:space="preserve">Load failure </t>
    </r>
    <r>
      <rPr>
        <sz val="9"/>
        <rFont val="Arial"/>
        <family val="2"/>
      </rPr>
      <t>(Near miss) - Leg of a welding habitat lifted into position by a mobile crane detached itself and dropped approx 10m</t>
    </r>
  </si>
  <si>
    <r>
      <t xml:space="preserve">Minimum PPE </t>
    </r>
    <r>
      <rPr>
        <sz val="9"/>
        <rFont val="Arial"/>
        <family val="2"/>
      </rPr>
      <t>- 110 volt Grinders kicking back towards the operator, generally due to the disc jamming in pipe or steelwork whilst undertaking cutting operations</t>
    </r>
  </si>
  <si>
    <r>
      <t>Working at height</t>
    </r>
    <r>
      <rPr>
        <sz val="9"/>
        <rFont val="Arial"/>
        <family val="2"/>
      </rPr>
      <t xml:space="preserve"> - A technician was repairing a transformer. He was standing on the limit of an A-frame ladder when he fell and hit his head on the edge of a bund wall</t>
    </r>
  </si>
  <si>
    <r>
      <t>Banksman incidents</t>
    </r>
    <r>
      <rPr>
        <sz val="9"/>
        <rFont val="Arial"/>
        <family val="2"/>
      </rPr>
      <t xml:space="preserve"> - A number of incidents over the past few months involving banksmen when controlling movement &amp; operation of plant, some of which have resulted in injury</t>
    </r>
  </si>
  <si>
    <r>
      <t>Failure of a girth weld</t>
    </r>
    <r>
      <rPr>
        <sz val="9"/>
        <rFont val="Arial"/>
        <family val="2"/>
      </rPr>
      <t xml:space="preserve"> - following Nitrogen Purge &amp; Drying [Gas leak] </t>
    </r>
  </si>
  <si>
    <r>
      <t>Working on floodplains and near watercourses</t>
    </r>
    <r>
      <rPr>
        <sz val="9"/>
        <rFont val="Arial"/>
        <family val="2"/>
      </rPr>
      <t xml:space="preserve"> - Without the necessary Consent</t>
    </r>
  </si>
  <si>
    <r>
      <t>Failure of Arco Compressor Hose</t>
    </r>
    <r>
      <rPr>
        <sz val="9"/>
        <rFont val="Arial"/>
        <family val="2"/>
      </rPr>
      <t xml:space="preserve"> - Whilst using a compressed air Heavy Breaker, the airline ruptured at the Breaker end next to the hose coupling. The air hose was not detached from the coupling as whip check was in place</t>
    </r>
  </si>
  <si>
    <r>
      <t>Razor Deck Self Erecting Towers</t>
    </r>
    <r>
      <rPr>
        <sz val="9"/>
        <rFont val="Arial"/>
        <family val="2"/>
      </rPr>
      <t xml:space="preserve"> - A serious incident involving the failure of a Razor Deck Self Erecting Tower (SET) 2m, hired by a contractor from A Plant</t>
    </r>
  </si>
  <si>
    <r>
      <t>Fallen object causes broken foot</t>
    </r>
    <r>
      <rPr>
        <sz val="9"/>
        <rFont val="Arial"/>
        <family val="2"/>
      </rPr>
      <t xml:space="preserve"> - Drive bar from gear box that IP was working on fell from workbench and struck him on Boot of his Right Foot</t>
    </r>
  </si>
  <si>
    <r>
      <t>Dangers of storing waste substances for disposal</t>
    </r>
    <r>
      <rPr>
        <sz val="9"/>
        <rFont val="Arial"/>
        <family val="2"/>
      </rPr>
      <t xml:space="preserve"> - The lid locking ring on a 45 gallon drum of a PU waste container was released to inspect the contents of the drum. As the lock ring was released it blew off at high speed narrowly missing a BBUS employee</t>
    </r>
  </si>
  <si>
    <r>
      <t>Staying alert when driving</t>
    </r>
    <r>
      <rPr>
        <sz val="9"/>
        <rFont val="Arial"/>
        <family val="2"/>
      </rPr>
      <t xml:space="preserve"> - Insurance and risk</t>
    </r>
  </si>
  <si>
    <r>
      <t>Contact with live low voltage conductor</t>
    </r>
    <r>
      <rPr>
        <sz val="9"/>
        <rFont val="Arial"/>
        <family val="2"/>
      </rPr>
      <t xml:space="preserve"> - Operative began to cut into a low voltage cable using a hacksaw, believing the cable to be dead</t>
    </r>
  </si>
  <si>
    <r>
      <t>Recommended Task Glove Selection</t>
    </r>
    <r>
      <rPr>
        <sz val="9"/>
        <rFont val="Arial"/>
        <family val="2"/>
      </rPr>
      <t xml:space="preserve"> - Table showing Glove Type against Activity [SHESQ046.GN01 Issue 0]</t>
    </r>
  </si>
  <si>
    <r>
      <t>Material Certification</t>
    </r>
    <r>
      <rPr>
        <sz val="9"/>
        <rFont val="Arial"/>
        <family val="2"/>
      </rPr>
      <t xml:space="preserve"> - Required for all permanent equipment / materials</t>
    </r>
  </si>
  <si>
    <r>
      <t>Breach of Golden Rules (North Hyde)</t>
    </r>
    <r>
      <rPr>
        <sz val="9"/>
        <rFont val="Arial"/>
        <family val="2"/>
      </rPr>
      <t xml:space="preserve"> - Inadequate supervisory control of Flatbed vehicle Delivery Driver. Risk of falls, lone working etc </t>
    </r>
  </si>
  <si>
    <r>
      <t>Cut to Hand injury</t>
    </r>
    <r>
      <rPr>
        <sz val="9"/>
        <rFont val="Arial"/>
        <family val="2"/>
      </rPr>
      <t xml:space="preserve"> - Lone worker splitting PVC liner core using a hook bladed industrial safety knife, sliced across the glove &amp; Palm of his Hand (L/R?) causing a deep cut</t>
    </r>
  </si>
  <si>
    <r>
      <t>Mobile Crane responsibilities for Bearing and Outrigger Loading</t>
    </r>
    <r>
      <rPr>
        <sz val="9"/>
        <rFont val="Arial"/>
        <family val="2"/>
      </rPr>
      <t xml:space="preserve"> - Good practice guide in the planning and assessment of hardstand req'ts, issued by Precast Flooring Federation (PFF) &amp; British Construction Steelwork Association (BCSA), included consultation with HSE</t>
    </r>
  </si>
  <si>
    <r>
      <t>Lifting Strop Failure</t>
    </r>
    <r>
      <rPr>
        <sz val="9"/>
        <rFont val="Arial"/>
        <family val="2"/>
      </rPr>
      <t xml:space="preserve"> - A lifting strop provided by a reinforced steel supplier for the delivery of material to site failed during a secondary lifting operation conducted by another contractor</t>
    </r>
  </si>
  <si>
    <r>
      <t>Cable Strike incident</t>
    </r>
    <r>
      <rPr>
        <sz val="9"/>
        <rFont val="Arial"/>
        <family val="2"/>
      </rPr>
      <t xml:space="preserve"> - Responsive actions taken following an 11kv cable strike</t>
    </r>
  </si>
  <si>
    <r>
      <t>Quick Hitch</t>
    </r>
    <r>
      <rPr>
        <sz val="9"/>
        <rFont val="Arial"/>
        <family val="2"/>
      </rPr>
      <t xml:space="preserve"> - Circlip missing from Manual QH Pin resulting in the Pin dislodging and the Bucket not being securely attached. Excavator quarantined</t>
    </r>
  </si>
  <si>
    <r>
      <t xml:space="preserve">Railok Fall Arrest Trolley Recall - </t>
    </r>
    <r>
      <rPr>
        <sz val="9"/>
        <rFont val="Arial"/>
        <family val="2"/>
      </rPr>
      <t>Manufacturers advise removal of the trolley from service &amp; and contact distributor (supplied) who will manage upgrade &amp; return</t>
    </r>
  </si>
  <si>
    <r>
      <t>Prohibition of all Link Chain Pul-lifts</t>
    </r>
    <r>
      <rPr>
        <sz val="9"/>
        <rFont val="Arial"/>
        <family val="2"/>
      </rPr>
      <t xml:space="preserve"> - Catastrophic failure of Yale PT 6.3-tonne link chain Pul-Lift</t>
    </r>
  </si>
  <si>
    <r>
      <t>Imtech, Broken Toe</t>
    </r>
    <r>
      <rPr>
        <sz val="9"/>
        <rFont val="Arial"/>
        <family val="2"/>
      </rPr>
      <t xml:space="preserve"> - Whilst using a Lifting Frame to move a 450mm dia pipe, the Lifting Frame over-turned, pipe dropping 200mm onto IP's Foot (Boot)</t>
    </r>
  </si>
  <si>
    <r>
      <t>Gas explosion</t>
    </r>
    <r>
      <rPr>
        <sz val="9"/>
        <rFont val="Arial"/>
        <family val="2"/>
      </rPr>
      <t xml:space="preserve"> - Whilst cutting hand-railing (decommissioning in a pumping station), an explosion occurred injuring 2 operatives</t>
    </r>
  </si>
  <si>
    <r>
      <t>Jacking equipment failure</t>
    </r>
    <r>
      <rPr>
        <sz val="9"/>
        <rFont val="Arial"/>
        <family val="2"/>
      </rPr>
      <t xml:space="preserve"> - Employee struck by a ball-bearing released at pressure from one of the jack’s couplers which entered his left leg embedding itself behind the kneecap</t>
    </r>
  </si>
  <si>
    <r>
      <t>Fatal Grinder Incident</t>
    </r>
    <r>
      <rPr>
        <sz val="9"/>
        <rFont val="Arial"/>
        <family val="2"/>
      </rPr>
      <t xml:space="preserve"> - A Welder was carrying out maintenance on an excavator bucket. He was using an angle grinder to prepare surfaces for welding when the disk disintegrated</t>
    </r>
  </si>
  <si>
    <r>
      <t>Quick Hitch Safety Notice for operators</t>
    </r>
    <r>
      <rPr>
        <sz val="9"/>
        <rFont val="Arial"/>
        <family val="2"/>
      </rPr>
      <t xml:space="preserve"> - Ten points you should be aware of now!</t>
    </r>
  </si>
  <si>
    <r>
      <t>Failure of JLG Liftlux Scissor Lifts SL260-25 &amp; SL245-25</t>
    </r>
    <r>
      <rPr>
        <sz val="9"/>
        <rFont val="Arial"/>
        <family val="2"/>
      </rPr>
      <t xml:space="preserve"> - Structural failures of main support / chassis</t>
    </r>
  </si>
  <si>
    <r>
      <t>Excavator attachment</t>
    </r>
    <r>
      <rPr>
        <sz val="9"/>
        <rFont val="Arial"/>
        <family val="2"/>
      </rPr>
      <t xml:space="preserve"> - A pile attachment (ICE 325M) for a 360 excavator became detached from a fully automatic second generation </t>
    </r>
    <r>
      <rPr>
        <b/>
        <sz val="9"/>
        <rFont val="Arial"/>
        <family val="2"/>
      </rPr>
      <t>quick hitch</t>
    </r>
    <r>
      <rPr>
        <sz val="9"/>
        <rFont val="Arial"/>
        <family val="2"/>
      </rPr>
      <t xml:space="preserve"> on a 21T 360 excavator</t>
    </r>
  </si>
  <si>
    <r>
      <t xml:space="preserve">Forklift contact, movement of materials </t>
    </r>
    <r>
      <rPr>
        <sz val="9"/>
        <rFont val="Arial"/>
        <family val="2"/>
      </rPr>
      <t xml:space="preserve">- Operative clipped on the back of his Right Leg by the rear near side wheel of a Forklift, the result of poor communication with Forklift Operator  </t>
    </r>
  </si>
  <si>
    <r>
      <t>HSE News clipping, "Be on your guard"</t>
    </r>
    <r>
      <rPr>
        <sz val="9"/>
        <rFont val="Arial"/>
        <family val="2"/>
      </rPr>
      <t xml:space="preserve"> - Geotech Engineering confident its drill guards adhered to safety regulations until HSE said otherwise</t>
    </r>
  </si>
  <si>
    <r>
      <t>Miller Safety Harness</t>
    </r>
    <r>
      <rPr>
        <sz val="9"/>
        <rFont val="Arial"/>
        <family val="2"/>
      </rPr>
      <t xml:space="preserve"> - Defects found during a pre-use inspection by a competent person. Chest Restraint straps were pulled away from the harness, that was not double-stitched but held in place by adhesive!</t>
    </r>
  </si>
  <si>
    <r>
      <t>Vacuum Excavator</t>
    </r>
    <r>
      <rPr>
        <sz val="9"/>
        <rFont val="Arial"/>
        <family val="2"/>
      </rPr>
      <t xml:space="preserve"> - Overturned whilst travelling around a traffic island. At the time the Vacuum Excavator was carrying half a load of wet spoil</t>
    </r>
  </si>
  <si>
    <r>
      <t>Safety Harness Alert</t>
    </r>
    <r>
      <rPr>
        <sz val="9"/>
        <rFont val="Arial"/>
        <family val="2"/>
      </rPr>
      <t xml:space="preserve"> - Potential failure of RidgeGear RGH2 Safety Harness Buckles</t>
    </r>
  </si>
  <si>
    <r>
      <t>Fire on an oxygen regulator</t>
    </r>
    <r>
      <rPr>
        <sz val="9"/>
        <rFont val="Arial"/>
        <family val="2"/>
      </rPr>
      <t xml:space="preserve"> - IP had oil on his Hand &amp; there was an oxygen leak from the hose clamp. Reminder: Oxygen under pressure &amp; hydrocarbons (oil &amp; grease) can react violently resulting in explosions, fire and injury</t>
    </r>
  </si>
  <si>
    <r>
      <t xml:space="preserve">Counterfeit Crosby Shackles - </t>
    </r>
    <r>
      <rPr>
        <sz val="9"/>
        <rFont val="Arial"/>
        <family val="2"/>
      </rPr>
      <t>Found at a number of locations in Europe. These are NOT up to required standards and must be removed from service. They can fail at as low as just 40% of their standard rating, causing a potentially catastrophic outcome.</t>
    </r>
  </si>
  <si>
    <r>
      <t>Overhead Electric Line Electrocutions</t>
    </r>
    <r>
      <rPr>
        <sz val="9"/>
        <rFont val="Arial"/>
        <family val="2"/>
      </rPr>
      <t xml:space="preserve"> - Two surfacing operatives died after a tipper truck they were working at the rear of touched an overhead power cable electrocuting them</t>
    </r>
  </si>
  <si>
    <r>
      <t xml:space="preserve">Mobile Crane </t>
    </r>
    <r>
      <rPr>
        <sz val="9"/>
        <rFont val="Arial"/>
        <family val="2"/>
      </rPr>
      <t>- Overturning 35T Mobile Crane incident [News article]</t>
    </r>
  </si>
  <si>
    <r>
      <t xml:space="preserve">Articulated Dump Truck </t>
    </r>
    <r>
      <rPr>
        <sz val="9"/>
        <rFont val="Arial"/>
        <family val="2"/>
      </rPr>
      <t>incident</t>
    </r>
    <r>
      <rPr>
        <b/>
        <sz val="9"/>
        <rFont val="Arial"/>
        <family val="2"/>
      </rPr>
      <t xml:space="preserve"> - </t>
    </r>
    <r>
      <rPr>
        <sz val="9"/>
        <rFont val="Arial"/>
        <family val="2"/>
      </rPr>
      <t>Bolts that retain the Tailgate Pivot to the Body have pulled out and the Pivot has become detached</t>
    </r>
  </si>
  <si>
    <r>
      <t>RTA on Highway</t>
    </r>
    <r>
      <rPr>
        <sz val="9"/>
        <rFont val="Arial"/>
        <family val="2"/>
      </rPr>
      <t xml:space="preserve"> - Workers travelling to work in a van involving in head on crash (A96 in Scotland)</t>
    </r>
  </si>
  <si>
    <r>
      <t>Cranes</t>
    </r>
    <r>
      <rPr>
        <sz val="9"/>
        <rFont val="Arial"/>
        <family val="2"/>
      </rPr>
      <t xml:space="preserve"> - Suspension of hires from "Crane Hire Direct" on STW Projects and sites</t>
    </r>
  </si>
  <si>
    <r>
      <t>HSE - Why Keys should not be left in machines</t>
    </r>
    <r>
      <rPr>
        <sz val="9"/>
        <rFont val="Arial"/>
        <family val="2"/>
      </rPr>
      <t xml:space="preserve"> - Construction worker crushed to death while operating a Mini Excavator, that he was neither trained or competent to use</t>
    </r>
  </si>
  <si>
    <r>
      <t>Crane operation near miss at Cottam</t>
    </r>
    <r>
      <rPr>
        <sz val="9"/>
        <rFont val="Arial"/>
        <family val="2"/>
      </rPr>
      <t xml:space="preserve"> - Issues re preparation, planning and supervision of task</t>
    </r>
  </si>
  <si>
    <r>
      <t>Approved Volt Stick</t>
    </r>
    <r>
      <rPr>
        <sz val="9"/>
        <rFont val="Arial"/>
        <family val="2"/>
      </rPr>
      <t xml:space="preserve"> - To clarify how the Volt Stick shall be used and how any Volt Stick indications (tip illuminations) shall be interpreted</t>
    </r>
  </si>
  <si>
    <r>
      <t>Risk Assessment &amp; Method Statement</t>
    </r>
    <r>
      <rPr>
        <sz val="9"/>
        <rFont val="Arial"/>
        <family val="2"/>
      </rPr>
      <t xml:space="preserve"> - A contractor working in a final settlement tank slipped &amp; ended up at the bottom of the tank, sustaining minor injuries on this occasion. Investigation determined breaches in the written safe system of work </t>
    </r>
  </si>
  <si>
    <r>
      <t>Cranes, Ground Conditions</t>
    </r>
    <r>
      <rPr>
        <sz val="9"/>
        <rFont val="Arial"/>
        <family val="2"/>
      </rPr>
      <t xml:space="preserve"> - Control measures to be taken</t>
    </r>
  </si>
  <si>
    <r>
      <t>Info</t>
    </r>
    <r>
      <rPr>
        <sz val="9"/>
        <rFont val="Arial"/>
        <family val="2"/>
      </rPr>
      <t xml:space="preserve"> - New large Load Lifter available</t>
    </r>
  </si>
  <si>
    <r>
      <t>Bogus Competence Cards</t>
    </r>
    <r>
      <rPr>
        <sz val="9"/>
        <rFont val="Arial"/>
        <family val="2"/>
      </rPr>
      <t xml:space="preserve"> - "Fake PASMA tickets" vigilance required when checking cards</t>
    </r>
  </si>
  <si>
    <r>
      <t>Piling attachment failure</t>
    </r>
    <r>
      <rPr>
        <sz val="9"/>
        <rFont val="Arial"/>
        <family val="2"/>
      </rPr>
      <t xml:space="preserve"> - During a load test, a vibrating piling hammer became detached from a 360° Excavator Fully Automatic Double Locking (FADL) quick hitch. The piling hammer attachment fell approx 1 foot to the ground. No-one was injured</t>
    </r>
  </si>
  <si>
    <r>
      <t xml:space="preserve">Chain Brush Cutter attachment - </t>
    </r>
    <r>
      <rPr>
        <sz val="9"/>
        <rFont val="Arial"/>
        <family val="2"/>
      </rPr>
      <t>Serious incident during vegetation clearance operations, using Brush Cutter heads fitted with chains to improve and speed up the cutting action</t>
    </r>
  </si>
  <si>
    <r>
      <t xml:space="preserve">Chain Flail - </t>
    </r>
    <r>
      <rPr>
        <sz val="9"/>
        <rFont val="Arial"/>
        <family val="2"/>
      </rPr>
      <t>Use of chain flail/non standard accessories on brush cutters</t>
    </r>
  </si>
  <si>
    <r>
      <t>Crush injury</t>
    </r>
    <r>
      <rPr>
        <sz val="9"/>
        <rFont val="Arial"/>
        <family val="2"/>
      </rPr>
      <t xml:space="preserve"> - Failed Temporary Pipe Supports [Fatality in Qatar]</t>
    </r>
  </si>
  <si>
    <r>
      <t>Dumpers (over 6 Tonne)</t>
    </r>
    <r>
      <rPr>
        <sz val="9"/>
        <rFont val="Arial"/>
        <family val="2"/>
      </rPr>
      <t xml:space="preserve"> - Blind spots from Operator's seated position</t>
    </r>
  </si>
  <si>
    <r>
      <t>Scaffolding</t>
    </r>
    <r>
      <rPr>
        <sz val="9"/>
        <rFont val="Arial"/>
        <family val="2"/>
      </rPr>
      <t xml:space="preserve"> - Faults with Preguard Post system components</t>
    </r>
  </si>
  <si>
    <r>
      <t>Safe working from Beds of Trailers</t>
    </r>
    <r>
      <rPr>
        <sz val="9"/>
        <rFont val="Arial"/>
        <family val="2"/>
      </rPr>
      <t xml:space="preserve"> - Safety Frame Fall Protection System</t>
    </r>
  </si>
  <si>
    <r>
      <t>Invasive species</t>
    </r>
    <r>
      <rPr>
        <sz val="9"/>
        <rFont val="Arial"/>
        <family val="2"/>
      </rPr>
      <t xml:space="preserve"> - incl. Hybrid Knotweed, Giant Knotweed, Rhododendron and most importantly Himalayan Balsam</t>
    </r>
  </si>
  <si>
    <r>
      <t>Asbestos</t>
    </r>
    <r>
      <rPr>
        <sz val="9"/>
        <rFont val="Arial"/>
        <family val="2"/>
      </rPr>
      <t xml:space="preserve"> - A reminder on the need for Surveys and production of a Register, as part of basic planning and preparation </t>
    </r>
  </si>
  <si>
    <r>
      <t>B&amp;V guidance G917D</t>
    </r>
    <r>
      <rPr>
        <sz val="9"/>
        <rFont val="Arial"/>
        <family val="2"/>
      </rPr>
      <t xml:space="preserve"> - Safe use of Hand Held Abrasive Wheels</t>
    </r>
  </si>
  <si>
    <r>
      <t>Forged Records</t>
    </r>
    <r>
      <rPr>
        <sz val="9"/>
        <rFont val="Arial"/>
        <family val="2"/>
      </rPr>
      <t xml:space="preserve"> - Identified with Thorough Examination of Lifting Plant and Equipment</t>
    </r>
  </si>
  <si>
    <r>
      <t>Quick Hitch Devices</t>
    </r>
    <r>
      <rPr>
        <sz val="9"/>
        <rFont val="Arial"/>
        <family val="2"/>
      </rPr>
      <t xml:space="preserve"> - Failure</t>
    </r>
  </si>
  <si>
    <r>
      <t xml:space="preserve">Lifting Accessory </t>
    </r>
    <r>
      <rPr>
        <b/>
        <sz val="9"/>
        <rFont val="Arial"/>
        <family val="2"/>
      </rPr>
      <t>Colour Change</t>
    </r>
    <r>
      <rPr>
        <sz val="9"/>
        <rFont val="Arial"/>
        <family val="2"/>
      </rPr>
      <t xml:space="preserve"> - Green to Red from 01 May 10</t>
    </r>
  </si>
  <si>
    <r>
      <t>Concrete Pumping Line</t>
    </r>
    <r>
      <rPr>
        <sz val="9"/>
        <rFont val="Arial"/>
        <family val="2"/>
      </rPr>
      <t xml:space="preserve"> incident - Build up of pressure in line caused Pig to blow / SSOW issues - Injuries to 4 persons </t>
    </r>
  </si>
  <si>
    <r>
      <t>MEWP Incident</t>
    </r>
    <r>
      <rPr>
        <sz val="9"/>
        <rFont val="Arial"/>
        <family val="2"/>
      </rPr>
      <t xml:space="preserve"> (Skyjack Scissor Lift) - As operative attempted to reach over towards a timber shutter, either his coat or hip caught on the Control Lever raising the platform. IP sustained crush injuries</t>
    </r>
  </si>
  <si>
    <r>
      <t>Cherry Picker</t>
    </r>
    <r>
      <rPr>
        <sz val="9"/>
        <rFont val="Arial"/>
        <family val="2"/>
      </rPr>
      <t xml:space="preserve"> - A man fell out of a Genie S125 MEWP Basket a distance of 6 to 8m, landing on a Bldg Roof. Inadequate SSOW &amp; training, &amp; proprietry anchor point in Basket not used</t>
    </r>
  </si>
  <si>
    <r>
      <t xml:space="preserve">Electrium MCB Product Recall - </t>
    </r>
    <r>
      <rPr>
        <sz val="9"/>
        <rFont val="Arial"/>
        <family val="2"/>
      </rPr>
      <t>A small number of Electrium Miniature Circuit Breakers, sold under the brand names Wylex, Crabtree and Volex, are not performing to the req'd characteristics, which can lead to a potential risk of burning</t>
    </r>
  </si>
  <si>
    <r>
      <t>Site Waste Management Plans</t>
    </r>
    <r>
      <rPr>
        <sz val="9"/>
        <rFont val="Arial"/>
        <family val="2"/>
      </rPr>
      <t xml:space="preserve"> - Enforcement re-visited</t>
    </r>
  </si>
  <si>
    <r>
      <t xml:space="preserve">Lyte GRP Combi-Ladders Type GFCL7 - </t>
    </r>
    <r>
      <rPr>
        <sz val="9"/>
        <rFont val="Arial"/>
        <family val="2"/>
      </rPr>
      <t>Failure of a safety mechanism, citing 2 issues - 1) The Locking Clip mechanism, if not correctly engaged, can "block" against the rungs and cause the ladders not to lock in the open position, 2) Check straps are not rigid &amp; don't give any secondary stability to the steps in the open position</t>
    </r>
  </si>
  <si>
    <r>
      <t xml:space="preserve">Genie Aerial Lift Alert - </t>
    </r>
    <r>
      <rPr>
        <sz val="9"/>
        <rFont val="Arial"/>
        <family val="2"/>
      </rPr>
      <t>Genie has determined that Models and Serial Nos Z-80: Z80-101 to Z8009-2448, were produced with the wrong floor loading info in the operator’s manual &amp; on the decals. This info indicates that the max wheel load is less than the actual max wheel load. These models are of the articulated boom type</t>
    </r>
  </si>
  <si>
    <r>
      <t>Gloves (non use of)</t>
    </r>
    <r>
      <rPr>
        <sz val="9"/>
        <rFont val="Arial"/>
        <family val="2"/>
      </rPr>
      <t xml:space="preserve"> - Application of glass reflective beads to Road Marking Materials. Operative put hand in a bucket of Hot Thermo Plastic causing burns to the fingers</t>
    </r>
  </si>
  <si>
    <r>
      <t>LEP</t>
    </r>
    <r>
      <rPr>
        <sz val="9"/>
        <rFont val="Arial"/>
        <family val="2"/>
      </rPr>
      <t xml:space="preserve"> - H&amp;S Newletter, No 6, includes use of LEP</t>
    </r>
  </si>
  <si>
    <r>
      <t>Bridge strike</t>
    </r>
    <r>
      <rPr>
        <sz val="9"/>
        <rFont val="Arial"/>
        <family val="2"/>
      </rPr>
      <t xml:space="preserve"> - A high sided commercial vehicle struck a bridge during a temporary traffic arrangement (MOP vehicle travelling on hardshoulder as per SSOW)</t>
    </r>
  </si>
  <si>
    <r>
      <t>Dumper (4WD)</t>
    </r>
    <r>
      <rPr>
        <sz val="9"/>
        <rFont val="Arial"/>
        <family val="2"/>
      </rPr>
      <t xml:space="preserve"> - Overturning incident, whilst travelling on uneven ground</t>
    </r>
  </si>
  <si>
    <r>
      <t>MEWP's</t>
    </r>
    <r>
      <rPr>
        <sz val="9"/>
        <rFont val="Arial"/>
        <family val="2"/>
      </rPr>
      <t xml:space="preserve"> - Tool@rrest Catalogue</t>
    </r>
  </si>
  <si>
    <r>
      <t xml:space="preserve">SpanSet Harness Karabine Failure - </t>
    </r>
    <r>
      <rPr>
        <sz val="9"/>
        <rFont val="Arial"/>
        <family val="2"/>
      </rPr>
      <t>A karabiner rated to a SWL of 30kN and manufactured by SpanSet catastrophically failed under a minimal load of approx 150kg (on Tues 20 Jul 10)</t>
    </r>
  </si>
  <si>
    <r>
      <t>Catastrophic Rope Failure</t>
    </r>
    <r>
      <rPr>
        <sz val="9"/>
        <rFont val="Arial"/>
        <family val="2"/>
      </rPr>
      <t xml:space="preserve"> - during unloading of a PCC Slab</t>
    </r>
  </si>
  <si>
    <r>
      <t xml:space="preserve">Excavator </t>
    </r>
    <r>
      <rPr>
        <sz val="9"/>
        <rFont val="Arial"/>
        <family val="2"/>
      </rPr>
      <t xml:space="preserve"> - Operator of Wheeled Excavator ejected through front of Cab after striking soffit of an existing Motorway Overbridge</t>
    </r>
  </si>
  <si>
    <r>
      <t>Fall from height</t>
    </r>
    <r>
      <rPr>
        <sz val="9"/>
        <rFont val="Arial"/>
        <family val="2"/>
      </rPr>
      <t xml:space="preserve"> - Whilst refuelling an item of Plant (Fall height, approx 1.25m)</t>
    </r>
  </si>
  <si>
    <r>
      <t>Winter driving</t>
    </r>
    <r>
      <rPr>
        <sz val="9"/>
        <rFont val="Arial"/>
        <family val="2"/>
      </rPr>
      <t xml:space="preserve"> - Drive with care at all times and keep your speed down!</t>
    </r>
  </si>
  <si>
    <r>
      <t>Litter picking</t>
    </r>
    <r>
      <rPr>
        <sz val="9"/>
        <rFont val="Arial"/>
        <family val="2"/>
      </rPr>
      <t xml:space="preserve"> - TM worker killed in a vehicle collision while collecting litter from a busy road [A228]</t>
    </r>
  </si>
  <si>
    <r>
      <t>Lorry</t>
    </r>
    <r>
      <rPr>
        <sz val="9"/>
        <rFont val="Arial"/>
        <family val="2"/>
      </rPr>
      <t xml:space="preserve"> - M25 worker hit and crushed by reversing 24 tonne vehicle on an industrial site in Upminster (M25)</t>
    </r>
  </si>
  <si>
    <r>
      <t>Product warning</t>
    </r>
    <r>
      <rPr>
        <sz val="9"/>
        <rFont val="Arial"/>
        <family val="2"/>
      </rPr>
      <t xml:space="preserve"> - VJT Branded Abrasive Cutting Disc [VJT Code 21000060]</t>
    </r>
  </si>
  <si>
    <r>
      <t>Reminder</t>
    </r>
    <r>
      <rPr>
        <sz val="9"/>
        <rFont val="Arial"/>
        <family val="2"/>
      </rPr>
      <t xml:space="preserve"> - Accident (injury) involving oxy-propane cutting</t>
    </r>
  </si>
  <si>
    <r>
      <t>Misuse of level crossings</t>
    </r>
    <r>
      <rPr>
        <sz val="9"/>
        <rFont val="Arial"/>
        <family val="2"/>
      </rPr>
      <t xml:space="preserve"> (Railtrack)</t>
    </r>
  </si>
  <si>
    <r>
      <t>Emsley Crane Hire Ban</t>
    </r>
    <r>
      <rPr>
        <sz val="9"/>
        <rFont val="Arial"/>
        <family val="2"/>
      </rPr>
      <t xml:space="preserve"> - With immediate effect from use by Morgan Sindall Construction and Infrastructure projects</t>
    </r>
  </si>
  <si>
    <r>
      <t>Failure of links on mini-excavator</t>
    </r>
    <r>
      <rPr>
        <sz val="9"/>
        <rFont val="Arial"/>
        <family val="2"/>
      </rPr>
      <t xml:space="preserve"> - A JCB 8014 mini-excavator fitted with a hydraulic breaker (pecker) was being used to break out a tarmac road surface when 2 Links on Hydraulic Arm of mini-excavator sheared off</t>
    </r>
  </si>
  <si>
    <r>
      <t>EA introduces Civil Sanctions</t>
    </r>
    <r>
      <rPr>
        <sz val="9"/>
        <rFont val="Arial"/>
        <family val="2"/>
      </rPr>
      <t xml:space="preserve"> - Effective from 04 Jan 11</t>
    </r>
  </si>
  <si>
    <r>
      <t>Working in extreme weather conditions</t>
    </r>
    <r>
      <rPr>
        <sz val="9"/>
        <rFont val="Arial"/>
        <family val="2"/>
      </rPr>
      <t xml:space="preserve"> - Ensure operatives provided with correct clothing and PPE</t>
    </r>
  </si>
  <si>
    <r>
      <t>Welfare Cabin Access Step</t>
    </r>
    <r>
      <rPr>
        <sz val="9"/>
        <rFont val="Arial"/>
        <family val="2"/>
      </rPr>
      <t xml:space="preserve"> - In muddy conditions, Operative slipped on Heras Footblock, used as External Door Threshold/Step</t>
    </r>
  </si>
  <si>
    <r>
      <t>Sheet Pile Fall</t>
    </r>
    <r>
      <rPr>
        <sz val="9"/>
        <rFont val="Arial"/>
        <family val="2"/>
      </rPr>
      <t xml:space="preserve"> - Whilst moving a 5.5m length of Sheet Pile using an Excavator mounted vibrator, the Sheet Pile became detached and fell to the ground </t>
    </r>
  </si>
  <si>
    <r>
      <t xml:space="preserve">Scarf entangled by moving parts </t>
    </r>
    <r>
      <rPr>
        <sz val="9"/>
        <rFont val="Arial"/>
        <family val="2"/>
      </rPr>
      <t>- secondary shaft of truck. Worker, who was pulled beneath the truck, died from strangulation and a broken neck [PS 70 Project in Qatar]</t>
    </r>
  </si>
  <si>
    <r>
      <t xml:space="preserve">Dangerous occurrence: Overturning of a Roto Telehandler </t>
    </r>
    <r>
      <rPr>
        <sz val="9"/>
        <rFont val="Arial"/>
        <family val="2"/>
      </rPr>
      <t>- At the Wigan Life Centre</t>
    </r>
  </si>
  <si>
    <r>
      <t>Incident: Ground worker struck by Excavator Bucket</t>
    </r>
    <r>
      <rPr>
        <sz val="9"/>
        <rFont val="Arial"/>
        <family val="2"/>
      </rPr>
      <t xml:space="preserve"> - when Bucket moved suddenly towards the Cab</t>
    </r>
  </si>
  <si>
    <r>
      <t>Toolbox Talk - Roller maintenance incident</t>
    </r>
    <r>
      <rPr>
        <sz val="9"/>
        <rFont val="Arial"/>
        <family val="2"/>
      </rPr>
      <t xml:space="preserve"> - After carrying out checks under the engine Bonnet of a Bomag 138 Roller, with the Bonnet in a raised (open) position, IP activated the lowering mechanism, to close the Bonnet, but had left his hand in an unsafe place. The Bonnet struck IP's hand &amp; he sustained laceration and fracture to 2 Fingers.</t>
    </r>
  </si>
  <si>
    <r>
      <t xml:space="preserve">Use of Pinch Bars </t>
    </r>
    <r>
      <rPr>
        <sz val="9"/>
        <rFont val="Arial"/>
        <family val="2"/>
      </rPr>
      <t>- Pinch Bars can be useful tools on site, but when used incorrectly they have potential to cause serious injury or worse</t>
    </r>
  </si>
  <si>
    <r>
      <t>Lifting accessory failure</t>
    </r>
    <r>
      <rPr>
        <sz val="9"/>
        <rFont val="Arial"/>
        <family val="2"/>
      </rPr>
      <t xml:space="preserve"> - Lifting Sling broke while placing a steel column on its support, during erection of platform support steel columns on a tank roof </t>
    </r>
  </si>
  <si>
    <r>
      <t>Lifting of skips by Telehandler - Failure of lifting accessories (not equipment), the result of</t>
    </r>
    <r>
      <rPr>
        <sz val="9"/>
        <rFont val="Arial"/>
        <family val="2"/>
      </rPr>
      <t xml:space="preserve"> Improper (unsafe) movement of waste skips using Forks</t>
    </r>
  </si>
  <si>
    <r>
      <t>Segregation and control of plant operations</t>
    </r>
    <r>
      <rPr>
        <sz val="9"/>
        <rFont val="Arial"/>
        <family val="2"/>
      </rPr>
      <t xml:space="preserve"> [piling operative struck by Arm of operating Excavator) - Kier project</t>
    </r>
  </si>
  <si>
    <r>
      <t>Lorry reversing without a Banksman</t>
    </r>
    <r>
      <rPr>
        <sz val="9"/>
        <rFont val="Arial"/>
        <family val="2"/>
      </rPr>
      <t xml:space="preserve"> - Operative sustained neck injuries when a roll of Terram (weighing 25kg and 4500mm long) he was carrying was struck by a moving vehicle which unbalanced the operative causing him to drop what he was carrying. IP sustained whiplash injury. - Kier project</t>
    </r>
  </si>
  <si>
    <r>
      <t>Hydraulic Boom of a MEWP (Cherry Picker) caught fire</t>
    </r>
    <r>
      <rPr>
        <sz val="9"/>
        <rFont val="Arial"/>
        <family val="2"/>
      </rPr>
      <t>, whilst positioned and in use beneath a railway bridge</t>
    </r>
  </si>
  <si>
    <r>
      <t xml:space="preserve">Plant (Roller) overturns causing serious injury to its operator </t>
    </r>
    <r>
      <rPr>
        <sz val="9"/>
        <rFont val="Arial"/>
        <family val="2"/>
      </rPr>
      <t>- 120 Twin Drum Roller</t>
    </r>
  </si>
  <si>
    <r>
      <t>Protection special</t>
    </r>
    <r>
      <rPr>
        <sz val="9"/>
        <rFont val="Arial"/>
        <family val="2"/>
      </rPr>
      <t xml:space="preserve"> - Defiance Trenchpro, Sticky Floor Mats, Stair Protection and Precast slots for edge protection</t>
    </r>
  </si>
  <si>
    <r>
      <t>Damage to Stihl Saw cutting blades</t>
    </r>
    <r>
      <rPr>
        <sz val="9"/>
        <rFont val="Arial"/>
        <family val="2"/>
      </rPr>
      <t xml:space="preserve"> - Whilst being used to cut the surface of an asphalt pavement, the blade seemed to vibrate unusually. Further investigation determined that parts of 2 diamond cutting tips had broken off. Recorded as a near miss.</t>
    </r>
  </si>
  <si>
    <r>
      <t xml:space="preserve">Overturned Roller incident </t>
    </r>
    <r>
      <rPr>
        <sz val="9"/>
        <rFont val="Arial"/>
        <family val="2"/>
      </rPr>
      <t>- Twin Drum Ride on Roller overturned whilst in steep incline, the operator sustaining ligament damage to a leg. Operator had been wearing his lap belt, which in conjunction with ROPS prevented more serious injuries</t>
    </r>
  </si>
  <si>
    <r>
      <t>Safe working around plant -</t>
    </r>
    <r>
      <rPr>
        <sz val="9"/>
        <rFont val="Arial"/>
        <family val="2"/>
      </rPr>
      <t xml:space="preserve"> A ground worker was seriously injured after being struck by the Bucket of an operating Excavator. An unintentional movement as Operator climbed back into the Cab of his Excavator</t>
    </r>
  </si>
  <si>
    <r>
      <t xml:space="preserve">Historic Safety Alert (2004) Facial injury from Disc Cutter </t>
    </r>
    <r>
      <rPr>
        <sz val="9"/>
        <rFont val="Arial"/>
        <family val="2"/>
      </rPr>
      <t xml:space="preserve">- After adjusting saw guard to enable specific cut, saw rode upwards and caught IP on Right Cheek causing a severe cut. </t>
    </r>
  </si>
  <si>
    <r>
      <t>Lifting chain failure</t>
    </r>
    <r>
      <rPr>
        <sz val="9"/>
        <rFont val="Arial"/>
        <family val="2"/>
      </rPr>
      <t xml:space="preserve"> (near miss) - Incorrect / unsafe use of 4-Leg Chain to pull a concrete anchor footing from the ground, with a single leg chain wrapped around the anchor post and pulled. No SSOW produced</t>
    </r>
  </si>
  <si>
    <r>
      <t>Overturning of driven plant, vehicles and equipment</t>
    </r>
    <r>
      <rPr>
        <sz val="9"/>
        <rFont val="Arial"/>
        <family val="2"/>
      </rPr>
      <t xml:space="preserve"> - Citing a number of recent overturning incidents, and in addition, vehicle collisions where seat belts were not being worn </t>
    </r>
  </si>
  <si>
    <r>
      <t xml:space="preserve">Poplar trees fallen </t>
    </r>
    <r>
      <rPr>
        <sz val="9"/>
        <rFont val="Arial"/>
        <family val="2"/>
      </rPr>
      <t xml:space="preserve">(MVM M1 Project) - Trees located on Erewash Golf Course, but fallen onto HA land </t>
    </r>
  </si>
  <si>
    <r>
      <t xml:space="preserve">Poplar trees fallen [update] </t>
    </r>
    <r>
      <rPr>
        <sz val="9"/>
        <rFont val="Arial"/>
        <family val="2"/>
      </rPr>
      <t>(MVM M1 Project) - Area local to damaged Poplar trees on HA land barriered off. HA and Erewash Golf Course appraised of safety issue and immediate control action taken</t>
    </r>
  </si>
  <si>
    <r>
      <rPr>
        <b/>
        <sz val="9"/>
        <rFont val="Arial"/>
        <family val="2"/>
      </rPr>
      <t>The ConcreteSock™</t>
    </r>
    <r>
      <rPr>
        <sz val="9"/>
        <rFont val="Arial"/>
        <family val="2"/>
      </rPr>
      <t xml:space="preserve"> - is a simple solution to prevent unwanted discharges from concrete wagons on our construction sites</t>
    </r>
  </si>
  <si>
    <r>
      <rPr>
        <b/>
        <sz val="9"/>
        <rFont val="Arial"/>
        <family val="2"/>
      </rPr>
      <t>Flying debris RTA</t>
    </r>
    <r>
      <rPr>
        <sz val="9"/>
        <rFont val="Arial"/>
        <family val="2"/>
      </rPr>
      <t xml:space="preserve"> - As a road lorry travelled through a village, a piece of concrete that had lodged between twin tyres of the drivers side came free and was discharged into the path of a MOP vehicle passing in the opposite direction  </t>
    </r>
  </si>
  <si>
    <r>
      <rPr>
        <b/>
        <sz val="9"/>
        <rFont val="Arial"/>
        <family val="2"/>
      </rPr>
      <t>Watch your step!</t>
    </r>
    <r>
      <rPr>
        <sz val="9"/>
        <rFont val="Arial"/>
        <family val="2"/>
      </rPr>
      <t xml:space="preserve"> - 60% of all reported injuries in Chevron this year are slips, trips and falls
</t>
    </r>
  </si>
  <si>
    <r>
      <rPr>
        <b/>
        <sz val="9"/>
        <rFont val="Arial"/>
        <family val="2"/>
      </rPr>
      <t>Crane collision</t>
    </r>
    <r>
      <rPr>
        <sz val="9"/>
        <rFont val="Arial"/>
        <family val="2"/>
      </rPr>
      <t xml:space="preserve"> - A work group of five contractors were looking to install an air conditioning unit on Burners Bay No.1 Crane at the Plate Mill. Poor planning by team, and poor communication between cranes 1 and 2.</t>
    </r>
  </si>
  <si>
    <r>
      <rPr>
        <b/>
        <sz val="9"/>
        <rFont val="Arial"/>
        <family val="2"/>
      </rPr>
      <t>Manual quick hitch attachments</t>
    </r>
    <r>
      <rPr>
        <sz val="9"/>
        <rFont val="Arial"/>
        <family val="2"/>
      </rPr>
      <t xml:space="preserve"> - In a recent incident on one of our sites an operative was injured when a breaker being detached from an excavator fell on his foot. The breaker was attached to the machine by a manual quick hitch. As a result BAM plant are issuing advice on the use of manual quick hitches.</t>
    </r>
  </si>
  <si>
    <r>
      <t xml:space="preserve">Plant maintenance and inspection - </t>
    </r>
    <r>
      <rPr>
        <sz val="9"/>
        <color theme="1"/>
        <rFont val="Arial"/>
        <family val="2"/>
      </rPr>
      <t>listing of plant checks included</t>
    </r>
  </si>
  <si>
    <r>
      <rPr>
        <b/>
        <sz val="9"/>
        <color theme="1"/>
        <rFont val="Arial"/>
        <family val="2"/>
      </rPr>
      <t>People in bins</t>
    </r>
    <r>
      <rPr>
        <sz val="9"/>
        <color theme="1"/>
        <rFont val="Arial"/>
        <family val="2"/>
      </rPr>
      <t xml:space="preserve"> - There have been a number of incidents reported this year across the waste industry of people being found sleeping in waste containers. Unfortunately several of these incidents have proved to be fatal after the individuals have been tipped into the refuse truck and then subsequently crushed</t>
    </r>
  </si>
  <si>
    <r>
      <rPr>
        <b/>
        <sz val="9"/>
        <rFont val="Arial"/>
        <family val="2"/>
      </rPr>
      <t>Pile connection defect</t>
    </r>
    <r>
      <rPr>
        <sz val="9"/>
        <rFont val="Arial"/>
        <family val="2"/>
      </rPr>
      <t xml:space="preserve"> (M1 J39-42 Smart Motorway)</t>
    </r>
  </si>
  <si>
    <r>
      <rPr>
        <b/>
        <sz val="9"/>
        <rFont val="Arial"/>
        <family val="2"/>
      </rPr>
      <t>Conquip Boat Skip</t>
    </r>
    <r>
      <rPr>
        <sz val="9"/>
        <rFont val="Arial"/>
        <family val="2"/>
      </rPr>
      <t xml:space="preserve"> (CA122-03000) </t>
    </r>
    <r>
      <rPr>
        <b/>
        <sz val="9"/>
        <rFont val="Arial"/>
        <family val="2"/>
      </rPr>
      <t>Recall.</t>
    </r>
    <r>
      <rPr>
        <sz val="9"/>
        <rFont val="Arial"/>
        <family val="2"/>
      </rPr>
      <t xml:space="preserve"> Manufacturing alert issued by Conquip Engineering Group.</t>
    </r>
  </si>
  <si>
    <r>
      <t xml:space="preserve">Chinese polyester slings - </t>
    </r>
    <r>
      <rPr>
        <sz val="9"/>
        <rFont val="Arial"/>
        <family val="2"/>
      </rPr>
      <t>A damaged polyester sling was discovered during a routine safety audit. The label indicated “If red core yarns are visible remove the sling from service”.</t>
    </r>
  </si>
  <si>
    <t>Defective equipment</t>
  </si>
  <si>
    <t>KBR Building Group</t>
  </si>
  <si>
    <t>Norovirus Awareness</t>
  </si>
  <si>
    <t>Duradiamond Healthcare</t>
  </si>
  <si>
    <t>May Gurney 56</t>
  </si>
  <si>
    <r>
      <rPr>
        <b/>
        <sz val="9"/>
        <rFont val="Arial"/>
        <family val="2"/>
      </rPr>
      <t>Crush injury involving a vehicle</t>
    </r>
    <r>
      <rPr>
        <sz val="9"/>
        <rFont val="Arial"/>
        <family val="2"/>
      </rPr>
      <t xml:space="preserve"> - an operative sustained significant injuries after being crushed between a 40yd skip and a moving skip vehicle.</t>
    </r>
  </si>
  <si>
    <t>Volker Rail</t>
  </si>
  <si>
    <t>Loose High Visibility Clothing Worn in Excavators</t>
  </si>
  <si>
    <t>2013 04</t>
  </si>
  <si>
    <t>Boss fined £30k for employee's fatal fall</t>
  </si>
  <si>
    <t>Wilson &amp; Scott</t>
  </si>
  <si>
    <t>Wilson &amp; Scott 2013/003</t>
  </si>
  <si>
    <r>
      <t xml:space="preserve">Buckets for Thermoplastic - </t>
    </r>
    <r>
      <rPr>
        <sz val="9"/>
        <rFont val="Arial"/>
        <family val="2"/>
      </rPr>
      <t>Buckets have been separating from the metal rim at the base</t>
    </r>
  </si>
  <si>
    <t>JSP warns on treacherous counterfeit safety helmets now in international
circulation</t>
  </si>
  <si>
    <t>Carillion CCS 138</t>
  </si>
  <si>
    <t>Checks required for inferior quality/unsafe Hilti Cartridges</t>
  </si>
  <si>
    <t>Power tools</t>
  </si>
  <si>
    <t>Two arrests in skills card safety fraud swoop</t>
  </si>
  <si>
    <r>
      <rPr>
        <b/>
        <sz val="9"/>
        <rFont val="Arial"/>
        <family val="2"/>
      </rPr>
      <t>Damage to a High Voltage Nitrogen Filled Electricity Cable</t>
    </r>
    <r>
      <rPr>
        <sz val="9"/>
        <rFont val="Arial"/>
        <family val="2"/>
      </rPr>
      <t xml:space="preserve"> - The outer casing of a 33KV Nitrogen filled electric cable was damaged during excavation works, allowing Nitrogen to escape. Subsequent reduction in pressure caused the HV cable to flash 45 minutes later. No injuries were sustained.</t>
    </r>
  </si>
  <si>
    <t>Morrison Utility Services 13/04</t>
  </si>
  <si>
    <t>Nat Grid 151</t>
  </si>
  <si>
    <r>
      <rPr>
        <b/>
        <sz val="9"/>
        <rFont val="Arial"/>
        <family val="2"/>
      </rPr>
      <t>Controlling Dust when Cutting Concrete</t>
    </r>
    <r>
      <rPr>
        <sz val="9"/>
        <rFont val="Arial"/>
        <family val="2"/>
      </rPr>
      <t xml:space="preserve"> - Recent incidents were operatives have used Stihl saws / Road saws without the specified dust suppression equipment and correct level of PPE. When cutting concrete we create high levels of Silica dust which can have short term and long term ill health effects.</t>
    </r>
  </si>
  <si>
    <r>
      <t xml:space="preserve">Genie recall notice Z80 - </t>
    </r>
    <r>
      <rPr>
        <sz val="9"/>
        <rFont val="Arial"/>
        <family val="2"/>
      </rPr>
      <t>Following report of a failed secondary lift cylinder on one of listed machines</t>
    </r>
  </si>
  <si>
    <t>HA 092</t>
  </si>
  <si>
    <t>Net Rail NRS 285</t>
  </si>
  <si>
    <r>
      <rPr>
        <b/>
        <sz val="9"/>
        <rFont val="Arial"/>
        <family val="2"/>
      </rPr>
      <t>Significant Event: Falling from height</t>
    </r>
    <r>
      <rPr>
        <sz val="9"/>
        <rFont val="Arial"/>
        <family val="2"/>
      </rPr>
      <t xml:space="preserve"> - A member of a contractor’s staff was walking up a HAKI Compact stair tower when an inner handrail gave way and he fell through the gap, tumbling down stairs, approx. 2m below.</t>
    </r>
  </si>
  <si>
    <t>Net Rail Central 001</t>
  </si>
  <si>
    <r>
      <rPr>
        <b/>
        <sz val="9"/>
        <rFont val="Arial"/>
        <family val="2"/>
      </rPr>
      <t>Malicious act with Hypodermic Syringe</t>
    </r>
    <r>
      <rPr>
        <sz val="9"/>
        <rFont val="Arial"/>
        <family val="2"/>
      </rPr>
      <t xml:space="preserve"> - An individual had entered the site during the night and secured a hypodermic syringe behind the handle of an excavator with chewing gum</t>
    </r>
  </si>
  <si>
    <t>LOR SA 13/07</t>
  </si>
  <si>
    <r>
      <t xml:space="preserve">Plant operator safety - </t>
    </r>
    <r>
      <rPr>
        <sz val="9"/>
        <rFont val="Arial"/>
        <family val="2"/>
      </rPr>
      <t>A tracked excavator overturned during a routine task when the operator lost control after a loose bottle in the cab caused the travel control pedals to be jammed in an active position</t>
    </r>
  </si>
  <si>
    <t>Man dies in M25 Buckinghamshire cherry-picker fall</t>
  </si>
  <si>
    <t>3M</t>
  </si>
  <si>
    <r>
      <rPr>
        <b/>
        <sz val="9"/>
        <rFont val="Arial"/>
        <family val="2"/>
      </rPr>
      <t>User advisory notice</t>
    </r>
    <r>
      <rPr>
        <sz val="9"/>
        <rFont val="Arial"/>
        <family val="2"/>
      </rPr>
      <t xml:space="preserve"> - Potential manufacturing issue involving a limited quantity of the 3M™ 6898 Lens and certain lots of the 3M™ 6000 Series Full Facepieces 6700, 6800, and 6900. No other 3M full facepiece reusable respirators or respirator assemblies and systems are within scope of this user notice.</t>
    </r>
  </si>
  <si>
    <t>MVB JV</t>
  </si>
  <si>
    <t>Ardmore</t>
  </si>
  <si>
    <t>Ardmore 2013/06</t>
  </si>
  <si>
    <r>
      <t xml:space="preserve">Misuse of podium steps - </t>
    </r>
    <r>
      <rPr>
        <sz val="9"/>
        <rFont val="Arial"/>
        <family val="2"/>
      </rPr>
      <t xml:space="preserve">The podium was in good condition but the platform was too low, so IP climbed up the rails. In doing so introduced a sideways force and it overturned. IP sustained a life threatening fractured skull. (event captured on CCTV). </t>
    </r>
  </si>
  <si>
    <t>Podium steps</t>
  </si>
  <si>
    <r>
      <t>Tower crane lift dropped load -</t>
    </r>
    <r>
      <rPr>
        <sz val="9"/>
        <rFont val="Arial"/>
        <family val="2"/>
      </rPr>
      <t xml:space="preserve"> during a routine lift a bundle of scaffold tube dropped back into lift area from approx 3m above ground level</t>
    </r>
  </si>
  <si>
    <r>
      <t xml:space="preserve">TC125 – E-Tunnelling Machine - </t>
    </r>
    <r>
      <rPr>
        <sz val="9"/>
        <rFont val="Arial"/>
        <family val="2"/>
      </rPr>
      <t>Error identified in operator's instructions</t>
    </r>
    <r>
      <rPr>
        <b/>
        <sz val="9"/>
        <rFont val="Arial"/>
        <family val="2"/>
      </rPr>
      <t xml:space="preserve"> </t>
    </r>
  </si>
  <si>
    <t>Tunnelling machine</t>
  </si>
  <si>
    <t>ALLMI</t>
  </si>
  <si>
    <r>
      <rPr>
        <b/>
        <sz val="9"/>
        <rFont val="Arial"/>
        <family val="2"/>
      </rPr>
      <t>Possible operator error</t>
    </r>
    <r>
      <rPr>
        <sz val="9"/>
        <rFont val="Arial"/>
        <family val="2"/>
      </rPr>
      <t xml:space="preserve"> - There have been two fatalities within the last two months involving the use of radio remote controls on lorry loaders. In both cases, it is suspected that the Operator failing to isolate the remote control whilst attaching/detaching the load may have been the cause of them being crushed.</t>
    </r>
  </si>
  <si>
    <r>
      <rPr>
        <b/>
        <sz val="9"/>
        <rFont val="Arial"/>
        <family val="2"/>
      </rPr>
      <t>Concrete ‘Blow-out’ Chambers with Exclusion Zones</t>
    </r>
    <r>
      <rPr>
        <sz val="9"/>
        <rFont val="Arial"/>
        <family val="2"/>
      </rPr>
      <t xml:space="preserve"> - Precise control of pressure is required to prevent explosive release of concrete and cleaning balls into these ball-catchers.</t>
    </r>
  </si>
  <si>
    <t>Crossrail - CRL1-XRL-Z7-XBU-CR001-50057</t>
  </si>
  <si>
    <t>Pre-use checklists using ScaffTag®</t>
  </si>
  <si>
    <t>Secondary Boom Angle Sensor Calibration</t>
  </si>
  <si>
    <t>Genie 130005</t>
  </si>
  <si>
    <t>Forklift overturned</t>
  </si>
  <si>
    <t>ETM 015</t>
  </si>
  <si>
    <r>
      <t xml:space="preserve">Fatal Accident - </t>
    </r>
    <r>
      <rPr>
        <sz val="9"/>
        <rFont val="Arial"/>
        <family val="2"/>
      </rPr>
      <t>An employee of Forest Traffic Management Ltd, died after being struck by a third party vehicle while carrying out highways maintenance works on the Southbound A24 Ashington bypass near Worthing, West Sussex in the UK.</t>
    </r>
  </si>
  <si>
    <t>HA 111</t>
  </si>
  <si>
    <t>HA 112</t>
  </si>
  <si>
    <r>
      <t xml:space="preserve">M62 crash deaths caused by lorry driver as he read text - </t>
    </r>
    <r>
      <rPr>
        <sz val="9"/>
        <rFont val="Arial"/>
        <family val="2"/>
      </rPr>
      <t>A man who killed a couple when his lorry toppled on to their car as he read a text message has been jailed for five years and three months.</t>
    </r>
  </si>
  <si>
    <t>Seaham Safety Services</t>
  </si>
  <si>
    <r>
      <t xml:space="preserve">Dumper Truck Fatality in Construction Site Horror - </t>
    </r>
    <r>
      <rPr>
        <sz val="9"/>
        <rFont val="Arial"/>
        <family val="2"/>
      </rPr>
      <t>The worker said to be in his late sixties, died on the site of a new housing development in Knotty Ash after suffering a “very, very serious” head injury</t>
    </r>
  </si>
  <si>
    <t>Babcock</t>
  </si>
  <si>
    <t>Babcock B2013/29</t>
  </si>
  <si>
    <r>
      <rPr>
        <b/>
        <sz val="9"/>
        <rFont val="Arial"/>
        <family val="2"/>
      </rPr>
      <t>Driving for work, this could happen to you</t>
    </r>
    <r>
      <rPr>
        <sz val="9"/>
        <rFont val="Arial"/>
        <family val="2"/>
      </rPr>
      <t xml:space="preserve"> - After breaking down on the A303, the driver exited his vehicle and waited for recovery on a grass embankment. About 25 minutes later a Fiat Ducato (White Van) ploughed into the back of his stationary vehicle, travelling at about 70mph</t>
    </r>
  </si>
  <si>
    <t>Bouygues infr/fleet/02</t>
  </si>
  <si>
    <r>
      <rPr>
        <b/>
        <sz val="9"/>
        <rFont val="Arial"/>
        <family val="2"/>
      </rPr>
      <t xml:space="preserve">Unsafe Condition Relating to Vehicle Load </t>
    </r>
    <r>
      <rPr>
        <sz val="9"/>
        <rFont val="Arial"/>
        <family val="2"/>
      </rPr>
      <t>- Carrying redundant 15m columns from a motorway site still contained the old lighting cables, which could have pulled out and fallen onto live carriageway during trip back to compound..</t>
    </r>
  </si>
  <si>
    <t>Spanish Observation cards</t>
  </si>
  <si>
    <t>Carillion 1301</t>
  </si>
  <si>
    <t>Industrial Action - Fire Brigade Union</t>
  </si>
  <si>
    <r>
      <t xml:space="preserve">Importance of Traffic Management - </t>
    </r>
    <r>
      <rPr>
        <sz val="9"/>
        <rFont val="Arial"/>
        <family val="2"/>
      </rPr>
      <t>A man working for an unknown company died recently, after being run over by a car while working down an unguarded manhole.</t>
    </r>
  </si>
  <si>
    <t>GeneSYS</t>
  </si>
  <si>
    <t>Needle stick injuries - Reminder</t>
  </si>
  <si>
    <t xml:space="preserve">Hard hat safety buzzer hits 5m accident-free hours </t>
  </si>
  <si>
    <t xml:space="preserve">Crossrail </t>
  </si>
  <si>
    <r>
      <rPr>
        <b/>
        <sz val="9"/>
        <rFont val="Arial"/>
        <family val="2"/>
      </rPr>
      <t>Refuelling equipment operations</t>
    </r>
    <r>
      <rPr>
        <sz val="9"/>
        <rFont val="Arial"/>
        <family val="2"/>
      </rPr>
      <t xml:space="preserve"> - Recently an operative suffered severe burns to his upper body and respiratory tract whilst in close proximity to a refuelling operation at a light rail track project in Germany. Unfortunately, he passed away six weeks after the incident.</t>
    </r>
  </si>
  <si>
    <t>One Team</t>
  </si>
  <si>
    <t>One Team 001</t>
  </si>
  <si>
    <r>
      <t xml:space="preserve">Stored energy reinf cable release - </t>
    </r>
    <r>
      <rPr>
        <sz val="9"/>
        <rFont val="Arial"/>
        <family val="2"/>
      </rPr>
      <t>IP was hit on the hand by a steel wire cable which whipped, when the stored energy caused by the pulling of the cable released. (This steel wire cable is a reinforcement for CSB-Concrete Slipform Barrier)</t>
    </r>
  </si>
  <si>
    <t>Carillion CCS 147</t>
  </si>
  <si>
    <r>
      <t xml:space="preserve">Safe use of self contained site welfare units - </t>
    </r>
    <r>
      <rPr>
        <sz val="9"/>
        <rFont val="Arial"/>
        <family val="2"/>
      </rPr>
      <t>A security guard in a mobile self contained welfare unit complained of fumes in the unit. Later the next day feeling unwell he attended hospital. Elevated levels of Carbon Monoxide were measured in his blood.</t>
    </r>
  </si>
  <si>
    <r>
      <t xml:space="preserve">Slewing Plant Fatality: Hong Kong - </t>
    </r>
    <r>
      <rPr>
        <sz val="9"/>
        <rFont val="Arial"/>
        <family val="2"/>
      </rPr>
      <t>A ganger working on a tunnelling contract in Hong Kong was fatality crushed by an excavator during tunnel wall trimming operations. The deceased was positioned in the side of the excavator adjacent to the operator’s cab. Whilst tracking backwards the excavator’s rear track slipped off the invert slab causing the excavator to jerk.</t>
    </r>
  </si>
  <si>
    <t>Net Phase 2</t>
  </si>
  <si>
    <t>Net SHE/084</t>
  </si>
  <si>
    <r>
      <rPr>
        <b/>
        <sz val="9"/>
        <rFont val="Arial"/>
        <family val="2"/>
      </rPr>
      <t>Cut to hand with Stihl Saw</t>
    </r>
    <r>
      <rPr>
        <sz val="9"/>
        <rFont val="Arial"/>
        <family val="2"/>
      </rPr>
      <t xml:space="preserve"> - IP slipped on some loose wet concrete material. As he fell he put his hand out to stop his fall, in doing so he made contact with the blade of the saw.</t>
    </r>
  </si>
  <si>
    <r>
      <rPr>
        <b/>
        <sz val="9"/>
        <rFont val="Arial"/>
        <family val="2"/>
      </rPr>
      <t xml:space="preserve">Forward Tipping Dumpers: limitations on the use of parking / handbrake </t>
    </r>
    <r>
      <rPr>
        <sz val="9"/>
        <rFont val="Arial"/>
        <family val="2"/>
      </rPr>
      <t>- There has been 3 recent near miss incidents involving forward facing moving, with the parking / handbrake applied, whilst on an incline.</t>
    </r>
  </si>
  <si>
    <t>Carillion CCS 148</t>
  </si>
  <si>
    <r>
      <rPr>
        <b/>
        <sz val="9"/>
        <rFont val="Arial"/>
        <family val="2"/>
      </rPr>
      <t>Protecting exposed rebar -</t>
    </r>
    <r>
      <rPr>
        <sz val="9"/>
        <rFont val="Arial"/>
        <family val="2"/>
      </rPr>
      <t xml:space="preserve"> Whilst installing formwork, a worker slipped and fell onto an unprotected vertical rebar, which penetrated his inner thigh. IP had to be lifted off the 3” high bar by colleagues, and whilst not seriously injured the outcome could have quite easily been far worse.</t>
    </r>
  </si>
  <si>
    <t>Unprotected ends of rebar</t>
  </si>
  <si>
    <t>Cemex</t>
  </si>
  <si>
    <t>Cemex SA19/2013</t>
  </si>
  <si>
    <r>
      <rPr>
        <b/>
        <sz val="9"/>
        <rFont val="Arial"/>
        <family val="2"/>
      </rPr>
      <t>Exploding pipe on Concrete Pump</t>
    </r>
    <r>
      <rPr>
        <sz val="9"/>
        <rFont val="Arial"/>
        <family val="2"/>
      </rPr>
      <t xml:space="preserve"> - that resulted in the operator being knocked off his feet. He was taken to hospital but was later discharged with no serious injuries. It is not known if the explosion was down to a defective pipe or a blockage in the pipe.</t>
    </r>
  </si>
  <si>
    <r>
      <t xml:space="preserve">Winter driving - </t>
    </r>
    <r>
      <rPr>
        <sz val="9"/>
        <rFont val="Arial"/>
        <family val="2"/>
      </rPr>
      <t>drivers put themselves at risk</t>
    </r>
  </si>
  <si>
    <t>North Midland Construction</t>
  </si>
  <si>
    <r>
      <rPr>
        <b/>
        <sz val="9"/>
        <rFont val="Arial"/>
        <family val="2"/>
      </rPr>
      <t>Parking brake testing</t>
    </r>
    <r>
      <rPr>
        <sz val="9"/>
        <rFont val="Arial"/>
        <family val="2"/>
      </rPr>
      <t xml:space="preserve"> - A number of incidents has been caused by the failure of operators to correctly follow instructions on parking of machines. Some have also highlighted deficiencies in the testing of parking brakes whilst equipment is on site.
</t>
    </r>
  </si>
  <si>
    <r>
      <t xml:space="preserve">Brick wall collapsed </t>
    </r>
    <r>
      <rPr>
        <sz val="9"/>
        <rFont val="Arial"/>
        <family val="2"/>
      </rPr>
      <t>during removal of existing fuel storage tank/supports</t>
    </r>
  </si>
  <si>
    <r>
      <t xml:space="preserve">Lessons learned: Fatal accident (injury) at Langley Green - </t>
    </r>
    <r>
      <rPr>
        <b/>
        <sz val="9"/>
        <rFont val="Arial"/>
        <family val="2"/>
      </rPr>
      <t>An operative was fatally injured after being struck on the head by a precast concrete unit whilst it was being lifted into position using a 360 degree (5t) excavator.</t>
    </r>
    <r>
      <rPr>
        <sz val="9"/>
        <rFont val="Arial"/>
        <family val="2"/>
      </rPr>
      <t xml:space="preserve"> The precast concrete unit was attached to the excavator arm using two legs of a four-leg set of lifting chains.</t>
    </r>
  </si>
  <si>
    <t>ETM SHE-015/001</t>
  </si>
  <si>
    <r>
      <rPr>
        <b/>
        <sz val="9"/>
        <rFont val="Arial"/>
        <family val="2"/>
      </rPr>
      <t xml:space="preserve">Forklift overturned </t>
    </r>
    <r>
      <rPr>
        <sz val="9"/>
        <rFont val="Arial"/>
        <family val="2"/>
      </rPr>
      <t>- Proceeding down a shallow slope, the operator half deployed outriggers and extended the boom slightly. The forklift started tipping over and there was a loud bang (thought to be caused by a tyre coming off its rim). The operator panicked and pulled on the controls to attempt to stabilise the machine, with opposite affect.</t>
    </r>
  </si>
  <si>
    <t>Total Refining and Chemicals</t>
  </si>
  <si>
    <t>Total 2013-37</t>
  </si>
  <si>
    <t>Electrical discharge from Overhead cables to Excavator travelling on S/B carriageway</t>
  </si>
  <si>
    <t>Canary Wharf Contractors</t>
  </si>
  <si>
    <t>Canary Wharf Contractors No. 10</t>
  </si>
  <si>
    <r>
      <rPr>
        <b/>
        <sz val="9"/>
        <rFont val="Arial"/>
        <family val="2"/>
      </rPr>
      <t>Dropped Glazing Panel 13/11/13</t>
    </r>
    <r>
      <rPr>
        <sz val="9"/>
        <rFont val="Arial"/>
        <family val="2"/>
      </rPr>
      <t xml:space="preserve"> - The vacuum lifter snagged on a protruding scaffold ladder beam directly opposite the final destination of the glazing panel.</t>
    </r>
  </si>
  <si>
    <r>
      <rPr>
        <b/>
        <sz val="9"/>
        <rFont val="Arial"/>
        <family val="2"/>
      </rPr>
      <t>Fatalities involving the use of remote controls on Lorry Loaders (ALLMI)</t>
    </r>
    <r>
      <rPr>
        <sz val="9"/>
        <rFont val="Arial"/>
        <family val="2"/>
      </rPr>
      <t xml:space="preserve"> - In the last two months there have been two fatalities involving the use of radio remote controls on lorry loaders. In both cases, it is suspected that the Operator failing to isolate the remote control whilst attaching/detaching the load may have been the cause of them being crushed.</t>
    </r>
  </si>
  <si>
    <r>
      <t xml:space="preserve">Uncontrolled release of suspended load from a Crawler Crane - </t>
    </r>
    <r>
      <rPr>
        <sz val="9"/>
        <rFont val="Arial"/>
        <family val="2"/>
      </rPr>
      <t>A High Potential Event occurred on a Costain site recently when a 70 tonne Mitsui crawler
crane released a suspended load which dropped approximately 10 metres to the ground.</t>
    </r>
  </si>
  <si>
    <t>Carillion A/2013/002</t>
  </si>
  <si>
    <t>2014 01</t>
  </si>
  <si>
    <t>Welcome to the January 2013 Construction Services Briefing</t>
  </si>
  <si>
    <t>Carillion B14/003</t>
  </si>
  <si>
    <r>
      <rPr>
        <b/>
        <sz val="9"/>
        <rFont val="Arial"/>
        <family val="2"/>
      </rPr>
      <t>Trial use of a Vibrating breaker</t>
    </r>
    <r>
      <rPr>
        <sz val="9"/>
        <rFont val="Arial"/>
        <family val="2"/>
      </rPr>
      <t xml:space="preserve"> (initial results are that it is much quieter than it's pnuematic counterpart)</t>
    </r>
  </si>
  <si>
    <r>
      <rPr>
        <b/>
        <sz val="9"/>
        <rFont val="Arial"/>
        <family val="2"/>
      </rPr>
      <t>Finger Amputated on Rotating Drill Bit</t>
    </r>
    <r>
      <rPr>
        <sz val="9"/>
        <rFont val="Arial"/>
        <family val="2"/>
      </rPr>
      <t xml:space="preserve"> - During an operation to drill an 18mm hole to a depth of 850mm into an existing pile using a Hilti TE80 electric combi-hammer drill an operator lost his footing and hand hold and in attempt to steady himself reached out for the exposed and still rotating drill bit.</t>
    </r>
  </si>
  <si>
    <r>
      <rPr>
        <b/>
        <sz val="9"/>
        <rFont val="Arial"/>
        <family val="2"/>
      </rPr>
      <t>Strangulation on the G2 construction site</t>
    </r>
    <r>
      <rPr>
        <sz val="9"/>
        <rFont val="Arial"/>
        <family val="2"/>
      </rPr>
      <t xml:space="preserve"> - A worker was working to eliminate the rust on 1 inch piping with a power wire brush before painting. - The victim was wearing a neck muff to keep warm from cold weather. The neck muff rolled into the power wire brush and the victim was suffocated by being strangled his respiratory tract by the muff around the neck.</t>
    </r>
  </si>
  <si>
    <r>
      <rPr>
        <b/>
        <sz val="9"/>
        <rFont val="Arial"/>
        <family val="2"/>
      </rPr>
      <t>Strangulation on the G2 construction site</t>
    </r>
    <r>
      <rPr>
        <sz val="9"/>
        <rFont val="Arial"/>
        <family val="2"/>
      </rPr>
      <t xml:space="preserve"> (non Crossrail) - Warning regarding selection of PPE and clothing. The deceased was wearing a neck muff to keep warm in the cold weather. The neck muff rolled into the brush and pressed the workers respiratory tract, resulting in strangulation.</t>
    </r>
  </si>
  <si>
    <r>
      <rPr>
        <b/>
        <sz val="9"/>
        <rFont val="Arial"/>
        <family val="2"/>
      </rPr>
      <t>Concrete pipe delivery near miss</t>
    </r>
    <r>
      <rPr>
        <sz val="9"/>
        <rFont val="Arial"/>
        <family val="2"/>
      </rPr>
      <t xml:space="preserve"> - After removing straps securing 4 x 1800mm dia. concrete pipes, the 1st 3 pipes were successfully offloaded. For access to the 4th pipe, the delivery driver moved his lorry forward without replacing the straps, and unsecured, the pipe rolled off over the chocks and off the back of the flat bed trailer. Approx. weight 7 tonnes.</t>
    </r>
  </si>
  <si>
    <r>
      <rPr>
        <b/>
        <sz val="9"/>
        <rFont val="Arial"/>
        <family val="2"/>
      </rPr>
      <t>Unhitching articulated trailers</t>
    </r>
    <r>
      <rPr>
        <sz val="9"/>
        <rFont val="Arial"/>
        <family val="2"/>
      </rPr>
      <t xml:space="preserve"> - A driver failed to follow the correct procedure when unhitching the trailer from the tractor unit, this briefing to be delivered and must be followed by all drivers.</t>
    </r>
  </si>
  <si>
    <t>Costain A14/001</t>
  </si>
  <si>
    <r>
      <rPr>
        <b/>
        <sz val="9"/>
        <rFont val="Arial"/>
        <family val="2"/>
      </rPr>
      <t>Mobile Crane: Manriding accident (injury) -</t>
    </r>
    <r>
      <rPr>
        <sz val="9"/>
        <rFont val="Arial"/>
        <family val="2"/>
      </rPr>
      <t xml:space="preserve"> An operative was being lowered into a 12m deep shaft when the manriding basket he was travelling in suddenly ‘dropped’ approx. 3m and stopped suddenly. The operative sustained impact injuries as a result of being thrown against the basket. IP was treated by paramedics and allowed to return home.</t>
    </r>
  </si>
  <si>
    <t>Costain A14/002</t>
  </si>
  <si>
    <r>
      <rPr>
        <b/>
        <sz val="9"/>
        <rFont val="Arial"/>
        <family val="2"/>
      </rPr>
      <t>Unsafe Excavator operation: Exclusion zone breach and driver error</t>
    </r>
    <r>
      <rPr>
        <sz val="9"/>
        <rFont val="Arial"/>
        <family val="2"/>
      </rPr>
      <t xml:space="preserve"> - An operative was standing on the ‘blind side’ of an excavator. When the operator returned from break, he starting the machine and moved the bucket, which "brushed" the shoulder of the operative. Not checking his working area on return, he claims not to have seen the operative.</t>
    </r>
  </si>
  <si>
    <r>
      <rPr>
        <b/>
        <sz val="9"/>
        <rFont val="Arial"/>
        <family val="2"/>
      </rPr>
      <t>Lookout fatally injured</t>
    </r>
    <r>
      <rPr>
        <sz val="9"/>
        <rFont val="Arial"/>
        <family val="2"/>
      </rPr>
      <t xml:space="preserve"> - On Wed 22 Jan 14 a lookout for a team was struck and injured by a train as it crossed lines to terminate at a station. He died 10 days later. After acknowledging approach of a train, he moved to a position of safety, but, before the train passed, he turned and started to walk back towards his previous position.</t>
    </r>
  </si>
  <si>
    <t>Net Rail NRS 309</t>
  </si>
  <si>
    <r>
      <rPr>
        <b/>
        <sz val="9"/>
        <rFont val="Arial"/>
        <family val="2"/>
      </rPr>
      <t>Beware Blind Spots</t>
    </r>
    <r>
      <rPr>
        <sz val="9"/>
        <rFont val="Arial"/>
        <family val="2"/>
      </rPr>
      <t xml:space="preserve"> &gt; A man was almost struck down by a machine bucket. He should not have been there. Driver's must never operate machines without a Banksman being present.</t>
    </r>
  </si>
  <si>
    <t>UKCG</t>
  </si>
  <si>
    <t>UKCG, A14-05</t>
  </si>
  <si>
    <r>
      <rPr>
        <b/>
        <sz val="9"/>
        <rFont val="Arial"/>
        <family val="2"/>
      </rPr>
      <t>Failure of Genie MEWP</t>
    </r>
    <r>
      <rPr>
        <sz val="9"/>
        <rFont val="Arial"/>
        <family val="2"/>
      </rPr>
      <t xml:space="preserve"> - An operator was killed when a Genie Z135/70 mobile elevating work platform became unstable and overturned whilst it was working at or very close to its maximum height.</t>
    </r>
  </si>
  <si>
    <t>Costain D14/001</t>
  </si>
  <si>
    <r>
      <rPr>
        <b/>
        <sz val="9"/>
        <rFont val="Arial"/>
        <family val="2"/>
      </rPr>
      <t>Motorway slip road crossings</t>
    </r>
    <r>
      <rPr>
        <sz val="9"/>
        <rFont val="Arial"/>
        <family val="2"/>
      </rPr>
      <t xml:space="preserve"> - A Costain vehicle had attempted to cross from the slip road hard shoulder to the exit slip road and gain access to the mainline hard shoulder. Attempted because the driver thought that he could conduct it as he was experienced in highways operations and a trained Impact Protection Vehicle (IPV) driver. RTC resulted.</t>
    </r>
  </si>
  <si>
    <t>2014 03</t>
  </si>
  <si>
    <r>
      <rPr>
        <b/>
        <sz val="9"/>
        <rFont val="Arial"/>
        <family val="2"/>
      </rPr>
      <t>Employee Fatality, Road Surfacing Project Site, Scotland</t>
    </r>
    <r>
      <rPr>
        <sz val="9"/>
        <rFont val="Arial"/>
        <family val="2"/>
      </rPr>
      <t xml:space="preserve"> &gt; At approx. 23.45 hours on 03 Mar 14, an operative was struck by a 3rd party reversing asphalt delivery vehicle and tragically died at the scene. The operative had been applying bitumen to road joints in a planed out section of road. Lighting and weather conditions were good.</t>
    </r>
  </si>
  <si>
    <t>Delivery vehicles</t>
  </si>
  <si>
    <t>Atkins SBC/G02</t>
  </si>
  <si>
    <t>Not known</t>
  </si>
  <si>
    <t>Carillion CCS 153</t>
  </si>
  <si>
    <r>
      <rPr>
        <b/>
        <sz val="9"/>
        <rFont val="Arial"/>
        <family val="2"/>
      </rPr>
      <t>Consents alert</t>
    </r>
    <r>
      <rPr>
        <sz val="9"/>
        <rFont val="Arial"/>
        <family val="2"/>
      </rPr>
      <t xml:space="preserve"> - Crossrail is being built under the powers granted by the Crossrail Act 2008. The Act dis-applies some consents that are normally required by law, but it also requires that other consents are obtained prior to start of works. Amongst these consents are those relating to Town Planning, Environment and Traffic.</t>
    </r>
  </si>
  <si>
    <r>
      <rPr>
        <b/>
        <sz val="9"/>
        <rFont val="Arial"/>
        <family val="2"/>
      </rPr>
      <t>Excavator Slew Ring Failur</t>
    </r>
    <r>
      <rPr>
        <sz val="9"/>
        <rFont val="Arial"/>
        <family val="2"/>
      </rPr>
      <t>e (non Crossrail) - Whilst tracking a 5T Volvo ECR48C Excavator along a carriageway to commence excavation works, the body of the excavator partially detached from the chassis. The arm of the excavator was positioned close to the ground, which held the machine. No injuries sustained.</t>
    </r>
  </si>
  <si>
    <r>
      <rPr>
        <b/>
        <sz val="9"/>
        <rFont val="Arial"/>
        <family val="2"/>
      </rPr>
      <t>Scaffold Board Integrity</t>
    </r>
    <r>
      <rPr>
        <sz val="9"/>
        <rFont val="Arial"/>
        <family val="2"/>
      </rPr>
      <t xml:space="preserve"> - During a routine Inspection it was identified that a number of scaffold boards (new batch) were (1) a non standard length, (2) Did not display the correct markings on the bands, (3) had illegible writing down the side, (4) were unusual in comparison with other boards on site.</t>
    </r>
  </si>
  <si>
    <t>Bentley</t>
  </si>
  <si>
    <r>
      <rPr>
        <b/>
        <sz val="9"/>
        <rFont val="Arial"/>
        <family val="2"/>
      </rPr>
      <t>1T Dumper incident</t>
    </r>
    <r>
      <rPr>
        <sz val="9"/>
        <rFont val="Arial"/>
        <family val="2"/>
      </rPr>
      <t xml:space="preserve"> - was being used as part of works to repair a reservoir dam wall. The works did not require the dumper to access the embankment.The operator attempted a 3-point turn on the crest which was contrary to the agreed safe system of work. The dumper was driven off the crest, onto the embankment where it overturned onto its side.</t>
    </r>
  </si>
  <si>
    <t>2014 04</t>
  </si>
  <si>
    <t>MWH Treatments</t>
  </si>
  <si>
    <r>
      <rPr>
        <b/>
        <sz val="9"/>
        <rFont val="Arial"/>
        <family val="2"/>
      </rPr>
      <t>Tanker Implosion</t>
    </r>
    <r>
      <rPr>
        <sz val="9"/>
        <rFont val="Arial"/>
        <family val="2"/>
      </rPr>
      <t xml:space="preserve"> - A Hyper-Vac Tanker was being used to recover waste as part of specialist cleaning activities. The operating team started the vacuum generation unit and as the vacuum builtup, a very loud noise was heard and the shell of the truck collapsed in on itself</t>
    </r>
  </si>
  <si>
    <r>
      <rPr>
        <b/>
        <sz val="9"/>
        <rFont val="Arial"/>
        <family val="2"/>
      </rPr>
      <t>Steel CE marking quality alert</t>
    </r>
    <r>
      <rPr>
        <sz val="9"/>
        <rFont val="Arial"/>
        <family val="2"/>
      </rPr>
      <t xml:space="preserve"> - From 01 Jul 14, CE marking on fabricated structural steelwork will become mandatory, for all SS delivered on/after this date. Refer to quality alert for further details.</t>
    </r>
  </si>
  <si>
    <t>BBMV - QA 14/04/14</t>
  </si>
  <si>
    <r>
      <rPr>
        <b/>
        <sz val="9"/>
        <rFont val="Arial"/>
        <family val="2"/>
      </rPr>
      <t>Bitumen burns to face</t>
    </r>
    <r>
      <rPr>
        <sz val="9"/>
        <rFont val="Arial"/>
        <family val="2"/>
      </rPr>
      <t xml:space="preserve"> - During the placing of a glass road stud into hot bitumen, the stud shattered resulting in the hot bitumen splashing into the operative’s face. The task being undertaken had three main stages: (1) Mill Hole, (2) Insert Bitumen, (3) Place Stud</t>
    </r>
  </si>
  <si>
    <t>Costain A14/003</t>
  </si>
  <si>
    <r>
      <rPr>
        <b/>
        <sz val="9"/>
        <rFont val="Arial"/>
        <family val="2"/>
      </rPr>
      <t>Welfare Maintenance</t>
    </r>
    <r>
      <rPr>
        <sz val="9"/>
        <rFont val="Arial"/>
        <family val="2"/>
      </rPr>
      <t xml:space="preserve"> - On Sun 16 Mar 14, a kitchen cupboard became loose from its fixings on the wall and fell, striking the cleaner on the leg. The cleaner was later taken to Hospital by ambulance.</t>
    </r>
  </si>
  <si>
    <r>
      <rPr>
        <b/>
        <sz val="9"/>
        <rFont val="Arial"/>
        <family val="2"/>
      </rPr>
      <t>Excavator overturned adj. to Jct 8 offslip</t>
    </r>
    <r>
      <rPr>
        <sz val="9"/>
        <rFont val="Arial"/>
        <family val="2"/>
      </rPr>
      <t xml:space="preserve"> - Whilst stripping topsoil, the Excavator was descending towards the toe of a batter, but tracked too close to the edge of the ditch which then gave way. The ditch was largely silted up creating a soft area which was difficult to see.</t>
    </r>
  </si>
  <si>
    <t>2014 05</t>
  </si>
  <si>
    <t>Aone+ TBT Issue 133</t>
  </si>
  <si>
    <r>
      <rPr>
        <b/>
        <sz val="9"/>
        <rFont val="Arial"/>
        <family val="2"/>
      </rPr>
      <t>Gantry Access gates</t>
    </r>
    <r>
      <rPr>
        <sz val="9"/>
        <rFont val="Arial"/>
        <family val="2"/>
      </rPr>
      <t xml:space="preserve"> - Many gantries have locked access gates fitted to prevent unauthorised access. A number have been reported to have stiff hinges, and in isolated cases the hinges have sheared causing the gate to drop. An employee sustained a broken Elbow when hit by a gate that fell, slipping from its top hinge.</t>
    </r>
  </si>
  <si>
    <t>Carillion CCS 156</t>
  </si>
  <si>
    <t>2014 06</t>
  </si>
  <si>
    <r>
      <rPr>
        <b/>
        <sz val="9"/>
        <rFont val="Arial"/>
        <family val="2"/>
      </rPr>
      <t>Cutting operations using the Husqvarna</t>
    </r>
    <r>
      <rPr>
        <sz val="9"/>
        <rFont val="Arial"/>
        <family val="2"/>
      </rPr>
      <t xml:space="preserve"> K760 </t>
    </r>
    <r>
      <rPr>
        <b/>
        <sz val="9"/>
        <rFont val="Arial"/>
        <family val="2"/>
      </rPr>
      <t>disc cutter fitted with steel blade</t>
    </r>
    <r>
      <rPr>
        <sz val="9"/>
        <rFont val="Arial"/>
        <family val="2"/>
      </rPr>
      <t xml:space="preserve"> - (1) Whilst cutting down a Palisade fencing, the front guard, blade &amp; spindle assembly detached from the main body of the cut off saw. (2) Whilst cutting an 8mm thick metal door bracket, with minimal force applied, the belt housing partly sheared away from the engine casing.</t>
    </r>
  </si>
  <si>
    <t>Colas Rail</t>
  </si>
  <si>
    <t>Colas Rail 194</t>
  </si>
  <si>
    <r>
      <rPr>
        <b/>
        <sz val="9"/>
        <rFont val="Arial"/>
        <family val="2"/>
      </rPr>
      <t>Fall from Cab of Excavator</t>
    </r>
    <r>
      <rPr>
        <sz val="9"/>
        <rFont val="Arial"/>
        <family val="2"/>
      </rPr>
      <t xml:space="preserve"> - Operative sustains serious Injuries after falling 1.5m from the cab of an Excavator. IP had parked the Excavator and was leaving the cab when the fall occurred.</t>
    </r>
  </si>
  <si>
    <r>
      <rPr>
        <b/>
        <sz val="9"/>
        <rFont val="Arial"/>
        <family val="2"/>
      </rPr>
      <t>M4 Wiltshire van crash</t>
    </r>
    <r>
      <rPr>
        <sz val="9"/>
        <rFont val="Arial"/>
        <family val="2"/>
      </rPr>
      <t xml:space="preserve"> - 3 Carillion staff died when a transit van which they were travelling in collided with a lorry at Junction 17 of the M4. 2 others sustained injuries. </t>
    </r>
  </si>
  <si>
    <r>
      <rPr>
        <b/>
        <sz val="9"/>
        <rFont val="Arial"/>
        <family val="2"/>
      </rPr>
      <t>Dust suppression</t>
    </r>
    <r>
      <rPr>
        <sz val="9"/>
        <rFont val="Arial"/>
        <family val="2"/>
      </rPr>
      <t xml:space="preserve"> - Faced with the challenge of carrying out excavations and earth moving activities on a narrow site adjacent to London Underground, whilst keeping dust emissions to a minimum. They used a Dehaco De Dust 75 (DD75) “all in one” unit to dampen down the ground surface.</t>
    </r>
  </si>
  <si>
    <r>
      <rPr>
        <b/>
        <sz val="9"/>
        <rFont val="Arial"/>
        <family val="2"/>
      </rPr>
      <t>Cable strike</t>
    </r>
    <r>
      <rPr>
        <sz val="9"/>
        <rFont val="Arial"/>
        <family val="2"/>
      </rPr>
      <t xml:space="preserve"> - an 11kv cable was damaged by an 8 tonne excavator bucket, fortunately no one was injured and the gang quickly made the area safe. The gang were preparing to install a new duct to facilitate the re-routing of the 11kv cable. In addition, 3 uncharted redundant comms and street lighting cables were being exposed ready for removal.</t>
    </r>
  </si>
  <si>
    <t>2014 07</t>
  </si>
  <si>
    <r>
      <rPr>
        <b/>
        <sz val="9"/>
        <rFont val="Arial"/>
        <family val="2"/>
      </rPr>
      <t>Entrapment / complacency</t>
    </r>
    <r>
      <rPr>
        <sz val="9"/>
        <rFont val="Arial"/>
        <family val="2"/>
      </rPr>
      <t xml:space="preserve"> - Whilst installing mini-piles, a rig operator sustained a crush injury to Left Hand, when following a breakdown in communication, the skirt of the duplex head was lowered onto the top flight of the auger, before IP had stood clear </t>
    </r>
  </si>
  <si>
    <t>Bachy Soletanche</t>
  </si>
  <si>
    <t>Egis Lagan</t>
  </si>
  <si>
    <t>Egis Lagan COR/02</t>
  </si>
  <si>
    <r>
      <rPr>
        <b/>
        <sz val="9"/>
        <rFont val="Arial"/>
        <family val="2"/>
      </rPr>
      <t>Mobile lane closures</t>
    </r>
    <r>
      <rPr>
        <sz val="9"/>
        <rFont val="Arial"/>
        <family val="2"/>
      </rPr>
      <t xml:space="preserve"> - While carrying out litter picking in a Central Reserve under a Mobile Lane 2 Closure, an articulated lorry travelling at speed, swerved to avoid the crash cushion. The manoeuver caused the lorry to crash into a car on its inside before jack-knifing and striking the verge.</t>
    </r>
  </si>
  <si>
    <t>Net Rail NRS 287 Issue 3</t>
  </si>
  <si>
    <r>
      <rPr>
        <b/>
        <sz val="9"/>
        <rFont val="Arial"/>
        <family val="2"/>
      </rPr>
      <t>Update: Return to Service: Genie Z-135 MEWP's.</t>
    </r>
    <r>
      <rPr>
        <sz val="9"/>
        <rFont val="Arial"/>
        <family val="2"/>
      </rPr>
      <t xml:space="preserve"> Background: Following a fatal incident in a plant hire yard adjacent to the M25 motorway, all Genie Z-135 MEWPs were prohibited from hire.</t>
    </r>
  </si>
  <si>
    <t>Sellafield Ltd</t>
  </si>
  <si>
    <t>Recognising a heart attack</t>
  </si>
  <si>
    <t>Transport for London</t>
  </si>
  <si>
    <r>
      <rPr>
        <b/>
        <sz val="9"/>
        <rFont val="Arial"/>
        <family val="2"/>
      </rPr>
      <t>Maintenance of water systems to control legionella bacteria</t>
    </r>
    <r>
      <rPr>
        <sz val="9"/>
        <rFont val="Arial"/>
        <family val="2"/>
      </rPr>
      <t xml:space="preserve"> - Any water system that has the right environmental conditions could potentially be a source for legionella bacteria growth. TfL needs to take all suitable precautions to prevent or control the risk of exposure to legionella.</t>
    </r>
  </si>
  <si>
    <r>
      <rPr>
        <b/>
        <sz val="9"/>
        <rFont val="Arial"/>
        <family val="2"/>
      </rPr>
      <t>Striking of formwork / exclusion zones</t>
    </r>
    <r>
      <rPr>
        <sz val="9"/>
        <rFont val="Arial"/>
        <family val="2"/>
      </rPr>
      <t xml:space="preserve"> - During striking of Peri wall shutters, a panel fell away from the wall striking a Slinger/Signaller, who was carrying out a task not associated with the shutter remova, as it fell</t>
    </r>
  </si>
  <si>
    <t>2014 08</t>
  </si>
  <si>
    <r>
      <rPr>
        <b/>
        <sz val="9"/>
        <rFont val="Arial"/>
        <family val="2"/>
      </rPr>
      <t>A 1.5T Mini-Excavator</t>
    </r>
    <r>
      <rPr>
        <sz val="9"/>
        <rFont val="Arial"/>
        <family val="2"/>
      </rPr>
      <t xml:space="preserve"> was tracking up a slope between a gabion basket retaining wall and the wall of a concrete tank. At the crown of the slope, the Excavator rocked forward, the operator (IP) put his left hand onto a corner of the retaining wall. As it rocked forward onto its tracks, the rear strut of the ROPS hit his elbow pushing his wrist against the gabion wall.</t>
    </r>
  </si>
  <si>
    <r>
      <rPr>
        <b/>
        <sz val="9"/>
        <rFont val="Arial"/>
        <family val="2"/>
      </rPr>
      <t>Hammering a metal road pin through an HV cable</t>
    </r>
    <r>
      <rPr>
        <sz val="9"/>
        <rFont val="Arial"/>
        <family val="2"/>
      </rPr>
      <t xml:space="preserve"> - A metal road pin came in contact with, and damaged, a live underground 11,000 Volt cable. This was during the installation of a feeder pillar box for a newly installed crossing.</t>
    </r>
  </si>
  <si>
    <t>2014 09</t>
  </si>
  <si>
    <t>GE Transportation</t>
  </si>
  <si>
    <t>GTE/03000-HSB-000006</t>
  </si>
  <si>
    <r>
      <rPr>
        <b/>
        <sz val="9"/>
        <rFont val="Arial"/>
        <family val="2"/>
      </rPr>
      <t>Lithium–ion (L-ion) batteries</t>
    </r>
    <r>
      <rPr>
        <sz val="9"/>
        <rFont val="Arial"/>
        <family val="2"/>
      </rPr>
      <t xml:space="preserve"> - The batteries we use for our usual activities are Lithium ion (L-ion) batteries and nickel cadmium (Ni-Cd) batteries. However, Legislation requires us to dispose of batteries by separating and recycling them. Lithium batteries must not be placed in battery recycling point containers.</t>
    </r>
  </si>
  <si>
    <t>London Power Tunnels</t>
  </si>
  <si>
    <r>
      <rPr>
        <b/>
        <sz val="9"/>
        <rFont val="Arial"/>
        <family val="2"/>
      </rPr>
      <t>Concrete Pour: Uncontrolled Movement of the Delivery Hose</t>
    </r>
    <r>
      <rPr>
        <sz val="9"/>
        <rFont val="Arial"/>
        <family val="2"/>
      </rPr>
      <t xml:space="preserve"> - Sudden discharge of concrete through the pump lines caused an uncontrolled movement / whipping of the delivery hose resulting in an operative sustaining facial injuries. Contact with the delivery hose caused a laceration to IP's forehead.</t>
    </r>
  </si>
  <si>
    <t>Net Rail NRS 335</t>
  </si>
  <si>
    <r>
      <t xml:space="preserve">A sub-contractor employee sustained injuries when he was </t>
    </r>
    <r>
      <rPr>
        <b/>
        <sz val="9"/>
        <rFont val="Arial"/>
        <family val="2"/>
      </rPr>
      <t>crushed by a brick-grab</t>
    </r>
    <r>
      <rPr>
        <sz val="9"/>
        <rFont val="Arial"/>
        <family val="2"/>
      </rPr>
      <t xml:space="preserve"> attachment during the unloading of bulk bags of aggregates from a delivery vehicle fitted with a lorry mounted crane.</t>
    </r>
  </si>
  <si>
    <r>
      <rPr>
        <b/>
        <sz val="9"/>
        <rFont val="Arial"/>
        <family val="2"/>
      </rPr>
      <t>Securing plant against unauthorised use</t>
    </r>
    <r>
      <rPr>
        <sz val="9"/>
        <rFont val="Arial"/>
        <family val="2"/>
      </rPr>
      <t xml:space="preserve"> - An  incident occurred  recently at a depot with multiple  contractor occupancy. An operative used a personal key to access and operate a parked forklift belonging to another contractor, without their prior knowledge or authorisation.   </t>
    </r>
  </si>
  <si>
    <r>
      <rPr>
        <b/>
        <sz val="9"/>
        <rFont val="Arial"/>
        <family val="2"/>
      </rPr>
      <t>Security advice for CPD project sites</t>
    </r>
    <r>
      <rPr>
        <sz val="9"/>
        <rFont val="Arial"/>
        <family val="2"/>
      </rPr>
      <t xml:space="preserve"> - Although there is no known specific threat to LU, the national threat level from international terrorism was recently increased from ‘substantial’ to ‘severe’. Our current security arrangements remain relevant and we do not need to make any changes to them.</t>
    </r>
  </si>
  <si>
    <r>
      <rPr>
        <b/>
        <sz val="9"/>
        <rFont val="Arial"/>
        <family val="2"/>
      </rPr>
      <t>Temporary Traffic Management sign blew over striking a member of public on the face.</t>
    </r>
    <r>
      <rPr>
        <sz val="9"/>
        <rFont val="Arial"/>
        <family val="2"/>
      </rPr>
      <t xml:space="preserve"> Preliminary investigation findings recognise that the supporting “A” frame may not have had sufficient ballast. The sign was on a diversion route so may not have had the regular checks than those undertaken on more major works.</t>
    </r>
  </si>
  <si>
    <t>2014 11</t>
  </si>
  <si>
    <t>2014 10</t>
  </si>
  <si>
    <r>
      <rPr>
        <b/>
        <sz val="9"/>
        <rFont val="Arial"/>
        <family val="2"/>
      </rPr>
      <t>Thwaites 6ft Swivel Dumper bolts</t>
    </r>
    <r>
      <rPr>
        <sz val="9"/>
        <rFont val="Arial"/>
        <family val="2"/>
      </rPr>
      <t xml:space="preserve"> - Whilst carrying out pre-start checks, a Dumper Operator found that a number of bolts, which secure the skip to the body of the machine, were missing and others were loose or unthreaded.</t>
    </r>
  </si>
  <si>
    <r>
      <rPr>
        <b/>
        <sz val="9"/>
        <rFont val="Arial"/>
        <family val="2"/>
      </rPr>
      <t xml:space="preserve">Safe Working on High Voltage Electrical Equipment </t>
    </r>
    <r>
      <rPr>
        <sz val="9"/>
        <rFont val="Arial"/>
        <family val="2"/>
      </rPr>
      <t>- An incident occurred were a contractor working on high voltage electrical equipment in a transformer room received serious burns to his hands and arms following an electrical explosion and flash. Learning: Review of SSOW process and use.</t>
    </r>
  </si>
  <si>
    <t>Net Rail NRS 338</t>
  </si>
  <si>
    <t>Deployment of Lookout Operated Warning Systems (LOWS)</t>
  </si>
  <si>
    <t>Net Rail NRS 339</t>
  </si>
  <si>
    <t>Net Rail NRS 340</t>
  </si>
  <si>
    <t>Rail</t>
  </si>
  <si>
    <t>Emergency Stop Circuits on SRS 18t Road/Rail MEWP’s</t>
  </si>
  <si>
    <t>SeeSAFETY</t>
  </si>
  <si>
    <t>SeeSAFETY GP/019</t>
  </si>
  <si>
    <r>
      <rPr>
        <b/>
        <sz val="9"/>
        <rFont val="Arial"/>
        <family val="2"/>
      </rPr>
      <t xml:space="preserve">Anti-slip painting of steps </t>
    </r>
    <r>
      <rPr>
        <sz val="9"/>
        <rFont val="Arial"/>
        <family val="2"/>
      </rPr>
      <t>- Temporary wooden steps into the shunt reactor bund have been given a textured surface using floor paint coated in building sand. This ensures that operatives have sufficient grip underfoot when using the wooden steps (especially as the surface of the wooden steps would normally be slippery in wet conditions).</t>
    </r>
  </si>
  <si>
    <t>Alstom Grid</t>
  </si>
  <si>
    <r>
      <rPr>
        <b/>
        <sz val="9"/>
        <rFont val="Arial"/>
        <family val="2"/>
      </rPr>
      <t>Fall from scaffold access ladder</t>
    </r>
    <r>
      <rPr>
        <sz val="9"/>
        <rFont val="Arial"/>
        <family val="2"/>
      </rPr>
      <t xml:space="preserve"> - An operative fell approx. 2m whilst descending from 2nd to 1st scaffold lift. IP sustained a fractured collar bone, damage to vertebrae, a bruised lung and bump to the head. IP was wearing a safety helmet but the chin strap was not utilised and the helmet came off his head as he fell from the ladder.</t>
    </r>
  </si>
  <si>
    <t>Alstom Grid SB-EHS-GSS/SPL 014</t>
  </si>
  <si>
    <r>
      <rPr>
        <b/>
        <sz val="9"/>
        <rFont val="Arial"/>
        <family val="2"/>
      </rPr>
      <t>Ebola virus disease</t>
    </r>
    <r>
      <rPr>
        <sz val="9"/>
        <rFont val="Arial"/>
        <family val="2"/>
      </rPr>
      <t xml:space="preserve"> is a serious, usually fatal, disease for which there are no licensed treatments or vaccines. There is currently a major outbreak in Africa - but for people living in countries outside Africa, it continues to be a very low threat.</t>
    </r>
  </si>
  <si>
    <t xml:space="preserve">Balfour Beatty </t>
  </si>
  <si>
    <t>Trailers</t>
  </si>
  <si>
    <t>Costain A14/008</t>
  </si>
  <si>
    <r>
      <rPr>
        <b/>
        <sz val="9"/>
        <rFont val="Arial"/>
        <family val="2"/>
      </rPr>
      <t>Electrical safety: The basic principles</t>
    </r>
    <r>
      <rPr>
        <sz val="9"/>
        <rFont val="Arial"/>
        <family val="2"/>
      </rPr>
      <t xml:space="preserve"> - An electrician was working on an electrical panel preparing a cable to be installed in the equipment. One part of the system was still energised and the electrician was injured in the resulting blast when the cable came into contact with an electrically live part of the system.</t>
    </r>
  </si>
  <si>
    <t>Costain A14/007</t>
  </si>
  <si>
    <r>
      <rPr>
        <b/>
        <sz val="9"/>
        <rFont val="Arial"/>
        <family val="2"/>
      </rPr>
      <t>Material storage: The basics</t>
    </r>
    <r>
      <rPr>
        <sz val="9"/>
        <rFont val="Arial"/>
        <family val="2"/>
      </rPr>
      <t xml:space="preserve"> - An incident (injury) occurred during off-loading of beams using a crane. The beams were then stacked ‘steel to steel’ i.e. timber chocks / packers were not introduced between each of the steel beams to prevent the beams sliding on each other. A beam slid off and struck the operative causing serious lower leg injuries.</t>
    </r>
  </si>
  <si>
    <r>
      <rPr>
        <b/>
        <sz val="9"/>
        <rFont val="Arial"/>
        <family val="2"/>
      </rPr>
      <t xml:space="preserve">Electrocution associated with Lighting Tower </t>
    </r>
    <r>
      <rPr>
        <sz val="9"/>
        <rFont val="Arial"/>
        <family val="2"/>
      </rPr>
      <t>- an individual working within shotcrete operations suffered an electric shock, whilst adjusting mobile telescopic tower lights, manufactured by “TowerLight”. The initial findings indicate that one of the two cables associated with the lighting head (not telescopic cables) was part severed.</t>
    </r>
  </si>
  <si>
    <r>
      <rPr>
        <b/>
        <sz val="9"/>
        <rFont val="Arial"/>
        <family val="2"/>
      </rPr>
      <t>Slips, Trips and Falls</t>
    </r>
    <r>
      <rPr>
        <sz val="9"/>
        <rFont val="Arial"/>
        <family val="2"/>
      </rPr>
      <t xml:space="preserve"> - During 2014, there have been over 66 injuries as a result of Slips, Trips and Falls, causing bruising or tissue damage to 22 individuals, 12 abrasions / lacerations, 14 strains / sprains, 7 twisted ankles, 5 fractures, 3 twisted knees and some additional minor injuries.</t>
    </r>
  </si>
  <si>
    <t>Net Rail NRS 342</t>
  </si>
  <si>
    <t>Access to signalling power supply systems operating between 175V ac and 650V ac</t>
  </si>
  <si>
    <t>Net Rail B14/23</t>
  </si>
  <si>
    <t>Net Rail NRS 341</t>
  </si>
  <si>
    <r>
      <t xml:space="preserve">Watford Tunnel – </t>
    </r>
    <r>
      <rPr>
        <sz val="9"/>
        <rFont val="Arial"/>
        <family val="2"/>
      </rPr>
      <t>Train Collision with location case door. On 26 Oct 14, a London Midland train travelling south through Watford Tunnel came into contact with the door of a signalling location case. The impact of the location case door on the train caused damage to the carriage including smashing the train door window.</t>
    </r>
  </si>
  <si>
    <r>
      <rPr>
        <b/>
        <sz val="9"/>
        <rFont val="Arial"/>
        <family val="2"/>
      </rPr>
      <t>Update to UKCG accepted records scheme: Plant competence</t>
    </r>
    <r>
      <rPr>
        <sz val="9"/>
        <rFont val="Arial"/>
        <family val="2"/>
      </rPr>
      <t xml:space="preserve"> - A Contractor operating a 3 tonne mini digger undertaking embankment stabilisation works between 2 stations, sustained a broken leg. Review of The investigation incident is ongoing and it will examine the safe system of work associated with the use of machinery at the site.</t>
    </r>
  </si>
  <si>
    <r>
      <rPr>
        <b/>
        <sz val="9"/>
        <rFont val="Arial"/>
        <family val="2"/>
      </rPr>
      <t>Safe Work with Mini Diggers and Excavators</t>
    </r>
    <r>
      <rPr>
        <sz val="9"/>
        <rFont val="Arial"/>
        <family val="2"/>
      </rPr>
      <t xml:space="preserve"> - </t>
    </r>
  </si>
  <si>
    <r>
      <rPr>
        <b/>
        <sz val="9"/>
        <rFont val="Arial"/>
        <family val="2"/>
      </rPr>
      <t>Working at Height: Mobile Access Towers</t>
    </r>
    <r>
      <rPr>
        <sz val="9"/>
        <rFont val="Arial"/>
        <family val="2"/>
      </rPr>
      <t xml:space="preserve"> - An operative fell from the top working platform and landed at the base of the mobile tower structure. Action: All mobile access towers are to have a valid scafftag attached before they can be used.</t>
    </r>
  </si>
  <si>
    <t>UKCG A14/09</t>
  </si>
  <si>
    <r>
      <rPr>
        <b/>
        <sz val="9"/>
        <rFont val="Arial"/>
        <family val="2"/>
      </rPr>
      <t>Preventing catastrophic failure of tower cranes: essential slew brake release</t>
    </r>
    <r>
      <rPr>
        <sz val="9"/>
        <rFont val="Arial"/>
        <family val="2"/>
      </rPr>
      <t xml:space="preserve"> - HSE investigations into the collapse of two tower crane jibs has identified that there were problems with adequate maintenance of the slew brake release mechanisms.</t>
    </r>
  </si>
  <si>
    <r>
      <rPr>
        <b/>
        <sz val="9"/>
        <rFont val="Arial"/>
        <family val="2"/>
      </rPr>
      <t>Electric shock</t>
    </r>
    <r>
      <rPr>
        <sz val="9"/>
        <rFont val="Arial"/>
        <family val="2"/>
      </rPr>
      <t xml:space="preserve"> - An operative involved in survey works for commissioning work was at the rear of the substation. Whilst lifting one of the 750V dc feeder cables he received an electric shock, causing a burn to a finger and thumb of right hand. </t>
    </r>
  </si>
  <si>
    <t>2014 12</t>
  </si>
  <si>
    <r>
      <rPr>
        <b/>
        <sz val="9"/>
        <rFont val="Arial"/>
        <family val="2"/>
      </rPr>
      <t xml:space="preserve">Fire safety </t>
    </r>
    <r>
      <rPr>
        <sz val="9"/>
        <rFont val="Arial"/>
        <family val="2"/>
      </rPr>
      <t>- Reminder following a couple of fire that have occurred recently on projects - Fire risk assessments must be completed on all projects to identify hazards and put in place measures for fire prevention and emergency escape.</t>
    </r>
  </si>
  <si>
    <r>
      <rPr>
        <b/>
        <sz val="9"/>
        <rFont val="Arial"/>
        <family val="2"/>
      </rPr>
      <t>Incident during recovery of a vehicle</t>
    </r>
    <r>
      <rPr>
        <sz val="9"/>
        <rFont val="Arial"/>
        <family val="2"/>
      </rPr>
      <t xml:space="preserve"> - The recovery operative was traffic side of a broken down vehicle when a heavy goods vehicle veered across the rib line and struck the open door of the vehicle being recovered where the operative was stood.</t>
    </r>
  </si>
  <si>
    <t>B Beatty - 004/FOS/CSUK</t>
  </si>
  <si>
    <t>B Beatty - 005/FOS/CSUK</t>
  </si>
  <si>
    <t>B Beatty</t>
  </si>
  <si>
    <r>
      <rPr>
        <b/>
        <sz val="9"/>
        <rFont val="Arial"/>
        <family val="2"/>
      </rPr>
      <t>Contaminated imports</t>
    </r>
    <r>
      <rPr>
        <sz val="9"/>
        <rFont val="Arial"/>
        <family val="2"/>
      </rPr>
      <t xml:space="preserve"> - A number of Crossrail projects have identied possible asbestos in deliveries of imported recycled material from aggregate suppliers. Suppliers delivered crush Type 1 material to site that included (white) asbestos. </t>
    </r>
  </si>
  <si>
    <r>
      <rPr>
        <b/>
        <sz val="9"/>
        <rFont val="Arial"/>
        <family val="2"/>
      </rPr>
      <t>Crush injury caused by dropped load</t>
    </r>
    <r>
      <rPr>
        <sz val="9"/>
        <rFont val="Arial"/>
        <family val="2"/>
      </rPr>
      <t xml:space="preserve"> - Road plates were moved using an excavator during a drainage laying operation. The last road plate moved was vertically positioned using the safety claw of the quick hitch mechanism. An operative was standing in the exclusion zone when the plate slipped, crushed the operative’s foot, resulting in amputation of his toes.</t>
    </r>
  </si>
  <si>
    <r>
      <rPr>
        <b/>
        <sz val="9"/>
        <rFont val="Arial"/>
        <family val="2"/>
      </rPr>
      <t>Applying herbicides/pesticides?</t>
    </r>
    <r>
      <rPr>
        <sz val="9"/>
        <rFont val="Arial"/>
        <family val="2"/>
      </rPr>
      <t xml:space="preserve"> - An activity completed at crossings. Please note that the herbicide/pesticide selection and dosage rates must be specified by a person with the appropriate and valid BASIS certificate.</t>
    </r>
  </si>
  <si>
    <r>
      <rPr>
        <b/>
        <sz val="9"/>
        <rFont val="Arial"/>
        <family val="2"/>
      </rPr>
      <t>Signal boxes and bats</t>
    </r>
    <r>
      <rPr>
        <sz val="9"/>
        <rFont val="Arial"/>
        <family val="2"/>
      </rPr>
      <t xml:space="preserve"> - Recently there have been two incidents where bats have been discovered during demolition works on signal boxes. All bat species in Britain and their roosts are protected by UK and International legislation.</t>
    </r>
  </si>
  <si>
    <t>Net Rail B14/24</t>
  </si>
  <si>
    <r>
      <rPr>
        <b/>
        <sz val="9"/>
        <rFont val="Arial"/>
        <family val="2"/>
      </rPr>
      <t>Eye Injury: resulting in loss of sight to one eye.</t>
    </r>
    <r>
      <rPr>
        <sz val="9"/>
        <rFont val="Arial"/>
        <family val="2"/>
      </rPr>
      <t xml:space="preserve"> A Trainee OLE Linesman was struck in the face by debris after a porcelain insulator rolled off the back of a “flat-bed” truck and partially shattered on the concrete floor.</t>
    </r>
  </si>
  <si>
    <t>Skanska LSE 2014 – 022</t>
  </si>
  <si>
    <r>
      <rPr>
        <b/>
        <sz val="9"/>
        <rFont val="Arial"/>
        <family val="2"/>
      </rPr>
      <t>Operator of a 3T 360 Excavator sustained an open fracture to his left leg</t>
    </r>
    <r>
      <rPr>
        <sz val="9"/>
        <rFont val="Arial"/>
        <family val="2"/>
      </rPr>
      <t xml:space="preserve"> - With engine still running, as the operator disembarked, he caught his jacket on the safety lever which engaged the hydraulics. This caused the operator to fall from the cab, which activated the controls and caused the excavator to sprag, his foot coming into contact with the tracks.</t>
    </r>
  </si>
  <si>
    <t>Guidance – Use of articulated tipper wagons</t>
  </si>
  <si>
    <t>BAM SA/201</t>
  </si>
  <si>
    <t>Tipper trucks</t>
  </si>
  <si>
    <t>BAM SA/202</t>
  </si>
  <si>
    <r>
      <rPr>
        <b/>
        <sz val="9"/>
        <rFont val="Arial"/>
        <family val="2"/>
      </rPr>
      <t>Mobile plant: Dumpers</t>
    </r>
    <r>
      <rPr>
        <sz val="9"/>
        <rFont val="Arial"/>
        <family val="2"/>
      </rPr>
      <t xml:space="preserve"> - In a recent incident a banksman was struck by a dumper and seriously injured. The investigation is ongoing – meanwhile let’s take this opportunity to remind ourselves of some straightforward, lifesaving rules</t>
    </r>
  </si>
  <si>
    <t>BAM SA/203</t>
  </si>
  <si>
    <r>
      <rPr>
        <b/>
        <sz val="9"/>
        <rFont val="Arial"/>
        <family val="2"/>
      </rPr>
      <t xml:space="preserve">HIAB incident </t>
    </r>
    <r>
      <rPr>
        <sz val="9"/>
        <rFont val="Arial"/>
        <family val="2"/>
      </rPr>
      <t>- A slinger was seriously injured on one of projects earlier this week he was working with a HIAB offloading one tonne bags of sand when he became trapped in the jaws of the lifting grab. This alert serves as a reminder of the hazards presented by such areas of risk on our sites</t>
    </r>
  </si>
  <si>
    <t>BAM SA/204</t>
  </si>
  <si>
    <r>
      <rPr>
        <b/>
        <sz val="9"/>
        <rFont val="Arial"/>
        <family val="2"/>
      </rPr>
      <t>Fall from height -</t>
    </r>
    <r>
      <rPr>
        <sz val="9"/>
        <rFont val="Arial"/>
        <family val="2"/>
      </rPr>
      <t xml:space="preserve"> A subcontract scaffolder fell 6m from a partially erected scaffold sustaining serious injuries. The incident is subject to investigation – what is apparent though is that he was wearing a harness with a double lanyard – but was not clipped on</t>
    </r>
  </si>
  <si>
    <t>BAM SA/205</t>
  </si>
  <si>
    <t>BAM SA/206</t>
  </si>
  <si>
    <r>
      <rPr>
        <b/>
        <sz val="9"/>
        <rFont val="Arial"/>
        <family val="2"/>
      </rPr>
      <t>Lifting incident</t>
    </r>
    <r>
      <rPr>
        <sz val="9"/>
        <rFont val="Arial"/>
        <family val="2"/>
      </rPr>
      <t xml:space="preserve"> - A slinger was seriously injured on one of our projects earlier this week. He was struck by a falling load. The investigation is ongoing and no conclusions have been made as yet – meanwhile as a precaution this alert serves as a reminder of the hazards presented by such areas of risk on our sites</t>
    </r>
  </si>
  <si>
    <r>
      <t xml:space="preserve">Lifting accessories – thorough examination. </t>
    </r>
    <r>
      <rPr>
        <sz val="9"/>
        <rFont val="Arial"/>
        <family val="2"/>
      </rPr>
      <t>The colour coding of all lifting accessories for the next period, Apr to Sep 2014, is Blue.</t>
    </r>
  </si>
  <si>
    <t>BAM SB/171</t>
  </si>
  <si>
    <t>BAM SB/176</t>
  </si>
  <si>
    <r>
      <rPr>
        <b/>
        <sz val="9"/>
        <rFont val="Arial"/>
        <family val="2"/>
      </rPr>
      <t>Fall from height</t>
    </r>
    <r>
      <rPr>
        <sz val="9"/>
        <rFont val="Arial"/>
        <family val="2"/>
      </rPr>
      <t xml:space="preserve"> during marine operation - A welder working on a piling gate fell through an opening on a jack up barge deck during night shift work. He fell approx. 7m into the sea at low tide. He suffered bruising and was absent from work for eleven days. He was wearing a life jacket </t>
    </r>
  </si>
  <si>
    <t>BAM SB/177</t>
  </si>
  <si>
    <t>The use of mobile phones and devices whilst driving</t>
  </si>
  <si>
    <r>
      <t xml:space="preserve">Lifting accessories – thorough examination. </t>
    </r>
    <r>
      <rPr>
        <sz val="9"/>
        <rFont val="Arial"/>
        <family val="2"/>
      </rPr>
      <t>The colour coding of all lifting accessories for the next period, Oct 2014 to Mar 2015, is Yellow.</t>
    </r>
  </si>
  <si>
    <t>BAM SB/178</t>
  </si>
  <si>
    <t>BAM SB/179</t>
  </si>
  <si>
    <r>
      <rPr>
        <b/>
        <sz val="9"/>
        <rFont val="Arial"/>
        <family val="2"/>
      </rPr>
      <t>Stop and Think 18 Sep 14</t>
    </r>
    <r>
      <rPr>
        <sz val="9"/>
        <rFont val="Arial"/>
        <family val="2"/>
      </rPr>
      <t xml:space="preserve"> - There have been a recent series of incidents resulting in serious injuries on our projects. In order to raise awareness of the underlying issues the company will stop and think on 18 Sep 14.</t>
    </r>
  </si>
  <si>
    <t>Health &amp; Safety breaches – disciplinary process</t>
  </si>
  <si>
    <t>BAM SB/181</t>
  </si>
  <si>
    <r>
      <rPr>
        <b/>
        <sz val="9"/>
        <rFont val="Arial"/>
        <family val="2"/>
      </rPr>
      <t>Shift briefing process guidance: SG29</t>
    </r>
    <r>
      <rPr>
        <sz val="9"/>
        <rFont val="Arial"/>
        <family val="2"/>
      </rPr>
      <t xml:space="preserve"> - A significant number of projects have adopted the practice of conducting daily briefings. These are implemented in a variety of ways to suit the particular requirements of each. project. This approach has proved to be a useful and effective means of engaging with the workforce.</t>
    </r>
  </si>
  <si>
    <t>BAM SB/184</t>
  </si>
  <si>
    <r>
      <rPr>
        <b/>
        <sz val="9"/>
        <rFont val="Arial"/>
        <family val="2"/>
      </rPr>
      <t>Work that disturbs Lead based paint</t>
    </r>
    <r>
      <rPr>
        <sz val="9"/>
        <rFont val="Arial"/>
        <family val="2"/>
      </rPr>
      <t xml:space="preserve"> - During operations involving the removal of steel panels with burning gear three operatives were found to have high levels of lead in blood.</t>
    </r>
  </si>
  <si>
    <t>BAM SB/185</t>
  </si>
  <si>
    <t>bmJV A01</t>
  </si>
  <si>
    <t>bmJV A02</t>
  </si>
  <si>
    <r>
      <rPr>
        <b/>
        <sz val="9"/>
        <rFont val="Arial"/>
        <family val="2"/>
      </rPr>
      <t>Slips, trips and falls on the same level</t>
    </r>
    <r>
      <rPr>
        <sz val="9"/>
        <rFont val="Arial"/>
        <family val="2"/>
      </rPr>
      <t xml:space="preserve"> - resulted in 3 injuries Reportable to the HSE under RIDDOR between Aug and Oct 2014, one at the M62/J18-19 Air Quality Barrier scheme (in Greater Manchester) and 2 on the M1/J39-42 Smart Motorway scheme (in West Yorkshire)</t>
    </r>
  </si>
  <si>
    <t>Tool Box Talk – Safe parking of mobile plant equipment</t>
  </si>
  <si>
    <t>TM Tool Box Talk - Pedestrians at works access and exits</t>
  </si>
  <si>
    <t>British Constructional Steelwork Association</t>
  </si>
  <si>
    <t>BCSA</t>
  </si>
  <si>
    <r>
      <rPr>
        <b/>
        <sz val="9"/>
        <rFont val="Arial"/>
        <family val="2"/>
      </rPr>
      <t>MEWP incidents</t>
    </r>
    <r>
      <rPr>
        <sz val="9"/>
        <rFont val="Arial"/>
        <family val="2"/>
      </rPr>
      <t xml:space="preserve"> - BCSA has been made aware of another incident involving a Mobile Elevating Work Platform Genie Z45/25J. This is another incident of the tilt action of the basket being activated automatically with the operator unable to stop or override the action, resulting in the basket tilting to 45º with the operator in the basket at height.</t>
    </r>
  </si>
  <si>
    <t>HA 136</t>
  </si>
  <si>
    <t>HA 120</t>
  </si>
  <si>
    <r>
      <rPr>
        <b/>
        <sz val="9"/>
        <rFont val="Arial"/>
        <family val="2"/>
      </rPr>
      <t>Use of green coloured road cones in TM - for marking entrance points within TM</t>
    </r>
    <r>
      <rPr>
        <sz val="9"/>
        <rFont val="Arial"/>
        <family val="2"/>
      </rPr>
      <t>. DfT has requested the removal of Toolkit Item 318A as they have questioned the legality of the use of the green cone. Discussions are going ahead to seek clarification with DfT to agree revision to the toolkit item. Continue to use green coloured road cones until instructed not to.</t>
    </r>
  </si>
  <si>
    <t>Road cones</t>
  </si>
  <si>
    <t>HA 124</t>
  </si>
  <si>
    <r>
      <rPr>
        <b/>
        <sz val="9"/>
        <rFont val="Arial"/>
        <family val="2"/>
      </rPr>
      <t>Learning event: concrete pipe deliveries</t>
    </r>
    <r>
      <rPr>
        <sz val="9"/>
        <rFont val="Arial"/>
        <family val="2"/>
      </rPr>
      <t xml:space="preserve"> - A 1200mm dia. pipe rolled off a delivery lorry and landed on the ground between the vehicle trailer and an excavator. Fortunately, no persons were injured</t>
    </r>
  </si>
  <si>
    <r>
      <rPr>
        <b/>
        <sz val="9"/>
        <rFont val="Arial"/>
        <family val="2"/>
      </rPr>
      <t>Genie UK Ltd Rough Terrain scissor lift</t>
    </r>
    <r>
      <rPr>
        <sz val="9"/>
        <rFont val="Arial"/>
        <family val="2"/>
      </rPr>
      <t xml:space="preserve"> (Model GS4390) - A scissor lift was being used to install curtain walling when it lowered uncontrollably by approx. 3m before the emergency stop activated. Fortunately, no-one was injured. The scissor lift was removed from use, the supplier was contacted and the machine taken away by the manufacturer for investigation.</t>
    </r>
  </si>
  <si>
    <r>
      <rPr>
        <b/>
        <sz val="9"/>
        <rFont val="Arial"/>
        <family val="2"/>
      </rPr>
      <t>Work in and around excavations</t>
    </r>
    <r>
      <rPr>
        <sz val="9"/>
        <rFont val="Arial"/>
        <family val="2"/>
      </rPr>
      <t xml:space="preserve"> - After completion work to water main, IP visited site to turn supplies of water back on to local residents. Then, whilst the excavation, he walked around the excavation lead edge, slipped and fell in. </t>
    </r>
  </si>
  <si>
    <r>
      <rPr>
        <b/>
        <sz val="9"/>
        <rFont val="Arial"/>
        <family val="2"/>
      </rPr>
      <t>MEWP outrigger failure</t>
    </r>
    <r>
      <rPr>
        <sz val="9"/>
        <rFont val="Arial"/>
        <family val="2"/>
      </rPr>
      <t xml:space="preserve"> - A ‘Spider MEWP’ (Goldlift 17.80XL IIIS) had an outrigger fail causing it to gradually lower and become out of level, rendering the in basket controls un-useable. No injuries or property damage was sustained during the incident.
</t>
    </r>
  </si>
  <si>
    <r>
      <rPr>
        <b/>
        <sz val="9"/>
        <rFont val="Arial"/>
        <family val="2"/>
      </rPr>
      <t xml:space="preserve">Hierarchy for Dust Control </t>
    </r>
    <r>
      <rPr>
        <sz val="9"/>
        <rFont val="Arial"/>
        <family val="2"/>
      </rPr>
      <t>- Breathing in construction dust can wreck people’s lives. It can cause workers to die early, permanently damage their lungs, and significantly reduce the quality of their life as they get older. The control hierarchy below must always be followed when carrying out activities that generate dust, particularly whilst leaning/sweeping up</t>
    </r>
  </si>
  <si>
    <r>
      <rPr>
        <b/>
        <sz val="9"/>
        <rFont val="Arial"/>
        <family val="2"/>
      </rPr>
      <t>Update on Husqvarna K760 Cut Off Saws</t>
    </r>
    <r>
      <rPr>
        <sz val="9"/>
        <rFont val="Arial"/>
        <family val="2"/>
      </rPr>
      <t xml:space="preserve"> - The restriction that was imposed on the Husqvarna K760 has been lifted with immediate effect.</t>
    </r>
  </si>
  <si>
    <r>
      <rPr>
        <b/>
        <sz val="9"/>
        <rFont val="Arial"/>
        <family val="2"/>
      </rPr>
      <t>Working around dumpers</t>
    </r>
    <r>
      <rPr>
        <sz val="9"/>
        <rFont val="Arial"/>
        <family val="2"/>
      </rPr>
      <t xml:space="preserve"> - A recent incident has highlighted the need to ensure all our people are aware of the risk of working around mobile plant, especially dumpers. Even unloaded the operators vision is obstructed by the dumper skip, when loaded this could be further impaired, as much as 5m from the front before obstructions/people can be seen .</t>
    </r>
  </si>
  <si>
    <r>
      <rPr>
        <b/>
        <sz val="9"/>
        <rFont val="Arial"/>
        <family val="2"/>
      </rPr>
      <t>New sentencing guidelines for environmental offences</t>
    </r>
    <r>
      <rPr>
        <sz val="9"/>
        <rFont val="Arial"/>
        <family val="2"/>
      </rPr>
      <t xml:space="preserve"> - introduced in July 2014 to assist courts in sentencing companies and individuals and also to provide a stronger deterrent</t>
    </r>
  </si>
  <si>
    <r>
      <rPr>
        <b/>
        <sz val="9"/>
        <rFont val="Arial"/>
        <family val="2"/>
      </rPr>
      <t>Amendment to waste regulations: waste transfer notes</t>
    </r>
    <r>
      <rPr>
        <sz val="9"/>
        <rFont val="Arial"/>
        <family val="2"/>
      </rPr>
      <t xml:space="preserve"> - Please note: as part of the Red Tape Challenge, MS continues to require the use of WTN's (paper or electronic format) to document the transfer of non-hazardous waste (including inert waste).</t>
    </r>
  </si>
  <si>
    <r>
      <rPr>
        <b/>
        <sz val="9"/>
        <rFont val="Arial"/>
        <family val="2"/>
      </rPr>
      <t>Live cable damage</t>
    </r>
    <r>
      <rPr>
        <sz val="9"/>
        <rFont val="Arial"/>
        <family val="2"/>
      </rPr>
      <t xml:space="preserve"> - During a N/S, 2 operatives were carrying out works that had not been planned for and no isolation permit was in place. A hand saw was used to cut into a flexi duct that contained energised cables to a live section of OLE. A flash resulted which caused a short circuit and tripped electrical supply from the substation. No-one was injured</t>
    </r>
  </si>
  <si>
    <r>
      <rPr>
        <b/>
        <sz val="9"/>
        <rFont val="Arial"/>
        <family val="2"/>
      </rPr>
      <t>Material storage</t>
    </r>
    <r>
      <rPr>
        <sz val="9"/>
        <rFont val="Arial"/>
        <family val="2"/>
      </rPr>
      <t xml:space="preserve"> - Each year, around 1,000 slips and trips on construction sites result in person injuries. Many of these incidents are caused because there are building materials or waste in the person’s way. Sensible management of materials can reduce waste and costs whilst improving site safety and protecting the environment.</t>
    </r>
  </si>
  <si>
    <r>
      <rPr>
        <b/>
        <sz val="9"/>
        <rFont val="Arial"/>
        <family val="2"/>
      </rPr>
      <t>Lifting equipment colour change</t>
    </r>
    <r>
      <rPr>
        <sz val="9"/>
        <rFont val="Arial"/>
        <family val="2"/>
      </rPr>
      <t xml:space="preserve"> - On 1 May 2014 the colour code on lifting accessories (within our Infrastructure, Utility Services and Tunnelling businesses (excluding Lee Tunnel) changes from GREEN to RED.</t>
    </r>
  </si>
  <si>
    <r>
      <rPr>
        <b/>
        <sz val="9"/>
        <rFont val="Arial"/>
        <family val="2"/>
      </rPr>
      <t>Use of dumpers on public highways</t>
    </r>
    <r>
      <rPr>
        <sz val="9"/>
        <rFont val="Arial"/>
        <family val="2"/>
      </rPr>
      <t xml:space="preserve"> - When operated wholly within the confines of a construction site, off the public highway, dumper drivers will only require a valid Construction Plant Competence Scheme (CPCS) card. Dumpers supplied through the Morgan Sindall Supply Chain will comply with all safety requirements.</t>
    </r>
  </si>
  <si>
    <r>
      <rPr>
        <b/>
        <sz val="9"/>
        <rFont val="Arial"/>
        <family val="2"/>
      </rPr>
      <t xml:space="preserve">Office risks </t>
    </r>
    <r>
      <rPr>
        <sz val="9"/>
        <rFont val="Arial"/>
        <family val="2"/>
      </rPr>
      <t>- Slips, trips and falls, lifting, carrying and storage. What can you do?</t>
    </r>
  </si>
  <si>
    <r>
      <rPr>
        <b/>
        <sz val="9"/>
        <rFont val="Arial"/>
        <family val="2"/>
      </rPr>
      <t>On the ball</t>
    </r>
    <r>
      <rPr>
        <sz val="9"/>
        <rFont val="Arial"/>
        <family val="2"/>
      </rPr>
      <t xml:space="preserve"> - The World Cup has arrived. You may be aware that the timings of the midweek games are late into the evening and the probability of people drinking during these times will increase. This could impact on a person’s level of fatigue and ability to maintain an appropriate level of attention for the work they are doing. Ultimately, this could affect safety.</t>
    </r>
  </si>
  <si>
    <r>
      <rPr>
        <b/>
        <sz val="9"/>
        <rFont val="Arial"/>
        <family val="2"/>
      </rPr>
      <t>Lifting equipment colour change</t>
    </r>
    <r>
      <rPr>
        <sz val="9"/>
        <rFont val="Arial"/>
        <family val="2"/>
      </rPr>
      <t xml:space="preserve"> - On 1 Nov 2014 the colour code on lifting accessories (within our Infrastructure, Utility Services and Tunnelling businesses (excluding Lee Tunnel) changes from RED to BLUE.</t>
    </r>
  </si>
  <si>
    <r>
      <rPr>
        <b/>
        <sz val="9"/>
        <rFont val="Arial"/>
        <family val="2"/>
      </rPr>
      <t>Compressor hoses and fittings</t>
    </r>
    <r>
      <rPr>
        <sz val="9"/>
        <rFont val="Arial"/>
        <family val="2"/>
      </rPr>
      <t xml:space="preserve"> - It has been identified that compressor hoses vary in quality. Those with a high content of PVC become very soft in hot weather and inflexible in the cold. Cheap hoses lack many safety features and are more prone to failure.</t>
    </r>
  </si>
  <si>
    <r>
      <rPr>
        <b/>
        <sz val="9"/>
        <rFont val="Arial"/>
        <family val="2"/>
      </rPr>
      <t>Substance Misuse Policy: Nov 2014</t>
    </r>
    <r>
      <rPr>
        <sz val="9"/>
        <rFont val="Arial"/>
        <family val="2"/>
      </rPr>
      <t xml:space="preserve"> - Reminder summarises Policy notes </t>
    </r>
  </si>
  <si>
    <r>
      <rPr>
        <b/>
        <sz val="9"/>
        <rFont val="Arial"/>
        <family val="2"/>
      </rPr>
      <t>Working safely over the winter period</t>
    </r>
    <r>
      <rPr>
        <sz val="9"/>
        <rFont val="Arial"/>
        <family val="2"/>
      </rPr>
      <t xml:space="preserve"> - points to remember</t>
    </r>
  </si>
  <si>
    <t>100% Safe Start 2015</t>
  </si>
  <si>
    <r>
      <rPr>
        <b/>
        <sz val="9"/>
        <rFont val="Arial"/>
        <family val="2"/>
      </rPr>
      <t xml:space="preserve">Appropriate use of stepladders and ladders </t>
    </r>
    <r>
      <rPr>
        <sz val="9"/>
        <rFont val="Arial"/>
        <family val="2"/>
      </rPr>
      <t>- Recently a number of issues have been noted relating to the inappropriate selection and use of stepladders and ladders as working platforms.</t>
    </r>
  </si>
  <si>
    <r>
      <rPr>
        <b/>
        <sz val="9"/>
        <rFont val="Arial"/>
        <family val="2"/>
      </rPr>
      <t>Safe Working around Mobile Plant</t>
    </r>
    <r>
      <rPr>
        <sz val="9"/>
        <rFont val="Arial"/>
        <family val="2"/>
      </rPr>
      <t xml:space="preserve"> - When planning any activity involving mobile plant, priority must always be given to ensuring that there is 100% segregation of plant and pedestrians though protected and signed pedestrian routes.
</t>
    </r>
  </si>
  <si>
    <t>2015 01</t>
  </si>
  <si>
    <r>
      <rPr>
        <b/>
        <sz val="9"/>
        <rFont val="Arial"/>
        <family val="2"/>
      </rPr>
      <t>Fatal Accident: A21 Sevenoaks Bypass, UK</t>
    </r>
    <r>
      <rPr>
        <sz val="9"/>
        <rFont val="Arial"/>
        <family val="2"/>
      </rPr>
      <t xml:space="preserve"> - On Fri 16 Jan 15, shortly after midnight, a sub-contractor employee was crushed between two site vehicles and fatally injured. It appears that the worker was caught between two trailer units.</t>
    </r>
  </si>
  <si>
    <r>
      <rPr>
        <b/>
        <sz val="9"/>
        <rFont val="Arial"/>
        <family val="2"/>
      </rPr>
      <t xml:space="preserve">Fractured Arm </t>
    </r>
    <r>
      <rPr>
        <sz val="9"/>
        <rFont val="Arial"/>
        <family val="2"/>
      </rPr>
      <t>- A sub contractor employee sustained a double fracture and crush injuries to his left forearm after it was trapped between a hydraulic breaker and the boom of an 8T 360 degree excavator. The IP and a colleague were assisting the excavator operator to change the ditching bucket attachment for the hydraulic breaker.</t>
    </r>
  </si>
  <si>
    <r>
      <rPr>
        <b/>
        <sz val="9"/>
        <rFont val="Arial"/>
        <family val="2"/>
      </rPr>
      <t>LTI High Potential</t>
    </r>
    <r>
      <rPr>
        <sz val="9"/>
        <rFont val="Arial"/>
        <family val="2"/>
      </rPr>
      <t xml:space="preserve"> - During overnight surfacing works, an operative was struck by a large tandem grit box roller, sustaining severe bruising to his left kidney and spleen. IP had returned alone to ‘spot-up’ in an area approx. 20m away. IP made eye contact with the roller driver, then, whilst concentrating (head down) on his task, he was struck by the the roller.</t>
    </r>
  </si>
  <si>
    <t>Lafarge Tarmac 01/15</t>
  </si>
  <si>
    <t>Lafarge Tarmac 02/15</t>
  </si>
  <si>
    <r>
      <rPr>
        <b/>
        <sz val="9"/>
        <rFont val="Arial"/>
        <family val="2"/>
      </rPr>
      <t>A453 Dangerous Occurrence: 20 Jan 15</t>
    </r>
    <r>
      <rPr>
        <sz val="9"/>
        <rFont val="Arial"/>
        <family val="2"/>
      </rPr>
      <t xml:space="preserve"> - A precast bridge edge beam that had been in position for approx. 15 hours became destabilised following contact by a 13 tonne excavator resulting in one end falling to the ground. There were no injuries sustained in the incident.</t>
    </r>
  </si>
  <si>
    <r>
      <rPr>
        <b/>
        <sz val="9"/>
        <rFont val="Arial"/>
        <family val="2"/>
      </rPr>
      <t>Driver who killed road worker was “checking eBay app”</t>
    </r>
    <r>
      <rPr>
        <sz val="9"/>
        <rFont val="Arial"/>
        <family val="2"/>
      </rPr>
      <t xml:space="preserve"> - The road worker was was hit by the wing mirror of a MOP van inside protective cones and suffered head injuries.
He was thrown into the air by the force of the impact and died six days later in Hospital. Other road workers were also injured after jumping out of the way of the van.</t>
    </r>
  </si>
  <si>
    <t>Tricel Construction</t>
  </si>
  <si>
    <t>RoadQuake® Temporary portable rumble trip</t>
  </si>
  <si>
    <t>Clancy Docwra</t>
  </si>
  <si>
    <t>2015 02</t>
  </si>
  <si>
    <r>
      <rPr>
        <b/>
        <sz val="9"/>
        <rFont val="Arial"/>
        <family val="2"/>
      </rPr>
      <t>JCB 6 T Excavator</t>
    </r>
    <r>
      <rPr>
        <sz val="9"/>
        <rFont val="Arial"/>
        <family val="2"/>
      </rPr>
      <t xml:space="preserve"> - Following a Near Miss raised on our Rail contract it has been identified that a JCB 8060 6T Excavator appeared to be tracking and slewing despite the “safety/isolation” lever being in the upright position.</t>
    </r>
  </si>
  <si>
    <t>Net Rail AA15/001</t>
  </si>
  <si>
    <r>
      <rPr>
        <b/>
        <sz val="9"/>
        <rFont val="Arial"/>
        <family val="2"/>
      </rPr>
      <t>Running cable</t>
    </r>
    <r>
      <rPr>
        <sz val="9"/>
        <rFont val="Arial"/>
        <family val="2"/>
      </rPr>
      <t xml:space="preserve"> - IP sustained a broken finger whilst trying to reposition a jack that had become unstable during a cable running operation. Normal practice is to suspend the cable drum on a steel tube between two cable jacks, but it was not used because it was on a slight incline. As the load was lifted off the jack (reposition) the IP's finger became trapped.</t>
    </r>
  </si>
  <si>
    <t>Balfour Beatty Highways Services</t>
  </si>
  <si>
    <t>2015 03</t>
  </si>
  <si>
    <t>Ferrovial</t>
  </si>
  <si>
    <r>
      <rPr>
        <b/>
        <sz val="9"/>
        <rFont val="Arial"/>
        <family val="2"/>
      </rPr>
      <t>Tractor towing pin failure</t>
    </r>
    <r>
      <rPr>
        <sz val="9"/>
        <rFont val="Arial"/>
        <family val="2"/>
      </rPr>
      <t xml:space="preserve"> - A driver was manoeuvring a tri-axle plant trailer with a Tractor Unit on a taxiway work site. After stopping at a crossing point, as the Tractor pulled forward the driver noticed that the plant trailer had become detached and had come alongside the Tractor and was heading towards the stop sign.</t>
    </r>
  </si>
  <si>
    <t>Tractor</t>
  </si>
  <si>
    <t>GT A/84</t>
  </si>
  <si>
    <r>
      <rPr>
        <b/>
        <sz val="9"/>
        <rFont val="Arial"/>
        <family val="2"/>
      </rPr>
      <t>Cable winches</t>
    </r>
    <r>
      <rPr>
        <sz val="9"/>
        <rFont val="Arial"/>
        <family val="2"/>
      </rPr>
      <t xml:space="preserve"> - During a cable pulling operation, the sleeve of IP's hi-vis jacket became entangle between the rope and drum pulling his arm onto the capstan. As a result, IP suffered a dislocated shoulder, damage to his shoulder muscles and a fractured 7th vertebra in his neck.</t>
    </r>
  </si>
  <si>
    <r>
      <rPr>
        <b/>
        <sz val="9"/>
        <rFont val="Arial"/>
        <family val="2"/>
      </rPr>
      <t>Maintenance of Concrete pumps</t>
    </r>
    <r>
      <rPr>
        <sz val="9"/>
        <rFont val="Arial"/>
        <family val="2"/>
      </rPr>
      <t xml:space="preserve"> - After climbing into the hooper, to loosen hardened concrete with a lump hammer, the driver/operator received significant injuries to both lower legs. He caused the turning screw in the bottom of the hopper to re-engage, and his foot was pulled into the mechanism.</t>
    </r>
  </si>
  <si>
    <r>
      <rPr>
        <b/>
        <sz val="9"/>
        <rFont val="Arial"/>
        <family val="2"/>
      </rPr>
      <t>Partial solar eclipse</t>
    </r>
    <r>
      <rPr>
        <sz val="9"/>
        <rFont val="Arial"/>
        <family val="2"/>
      </rPr>
      <t xml:space="preserve"> - Guidance to all route colleagues for safe observation of the partial solar eclipse during the morning of 20 Mar 2015 </t>
    </r>
  </si>
  <si>
    <t>Carillion CCS/TOM/</t>
  </si>
  <si>
    <t>2015 04</t>
  </si>
  <si>
    <r>
      <rPr>
        <b/>
        <sz val="9"/>
        <rFont val="Arial"/>
        <family val="2"/>
      </rPr>
      <t>Descending from Plant</t>
    </r>
    <r>
      <rPr>
        <sz val="9"/>
        <rFont val="Arial"/>
        <family val="2"/>
      </rPr>
      <t xml:space="preserve"> - We have recently had a number of events were operatives have injured their ankle stepping down from items of plant or vehicles.</t>
    </r>
  </si>
  <si>
    <t>Costain A15/002</t>
  </si>
  <si>
    <t>S</t>
  </si>
  <si>
    <r>
      <rPr>
        <b/>
        <sz val="9"/>
        <rFont val="Arial"/>
        <family val="2"/>
      </rPr>
      <t>Overturned Drilling Rig</t>
    </r>
    <r>
      <rPr>
        <sz val="9"/>
        <rFont val="Arial"/>
        <family val="2"/>
      </rPr>
      <t xml:space="preserve"> - A worker from our supply chain sustained injury whilst offloading a drilling rig. During the off loading operation the rig slipped from the delivery vehicle ramps, trapping the operator between the rig and the temporary barrier</t>
    </r>
  </si>
  <si>
    <t>Dyer and Butler</t>
  </si>
  <si>
    <r>
      <rPr>
        <b/>
        <sz val="9"/>
        <rFont val="Arial"/>
        <family val="2"/>
      </rPr>
      <t>Serious hand injury</t>
    </r>
    <r>
      <rPr>
        <sz val="9"/>
        <rFont val="Arial"/>
        <family val="2"/>
      </rPr>
      <t xml:space="preserve"> - likely to have been caused by a faulty switch on the rear control box of the bituminous paving machine. The switch normally returns to the centre position as soon as it is released, cutting power to rams that move the side plates. However, when the switch was released, rams continued to close, trapping and partially severing 2 fingers.</t>
    </r>
  </si>
  <si>
    <t>Paving machine</t>
  </si>
  <si>
    <t>Dyer and Butler No. 72</t>
  </si>
  <si>
    <t>EM</t>
  </si>
  <si>
    <r>
      <rPr>
        <b/>
        <sz val="9"/>
        <rFont val="Arial"/>
        <family val="2"/>
      </rPr>
      <t>Cracks to crash cushion frames</t>
    </r>
    <r>
      <rPr>
        <sz val="9"/>
        <rFont val="Arial"/>
        <family val="2"/>
      </rPr>
      <t xml:space="preserve"> - Over the last few weeks Area 3 has found cracks in 2 different types of crash cushions. One was a MPS 350 made by Kings and the second was an Acklea cushion. At the moment SHB are inspecting the damaged cushions to ascertain the causes of these failures, once complete they will forward their report.</t>
    </r>
  </si>
  <si>
    <t>MSM</t>
  </si>
  <si>
    <r>
      <rPr>
        <b/>
        <sz val="9"/>
        <rFont val="Arial"/>
        <family val="2"/>
      </rPr>
      <t>Plywood parapet protection blown into LL3</t>
    </r>
    <r>
      <rPr>
        <sz val="9"/>
        <rFont val="Arial"/>
        <family val="2"/>
      </rPr>
      <t xml:space="preserve"> - the plywood, secured to a bridge parapet to prevent falls of material to the road below, became dislodged and was blown into the live carriageway of the M60 Motorway at the J9 overbridge. Fixings became loose in high winds.</t>
    </r>
  </si>
  <si>
    <r>
      <rPr>
        <b/>
        <sz val="9"/>
        <rFont val="Arial"/>
        <family val="2"/>
      </rPr>
      <t>Overhead domestic electrical cable strike</t>
    </r>
    <r>
      <rPr>
        <sz val="9"/>
        <rFont val="Arial"/>
        <family val="2"/>
      </rPr>
      <t xml:space="preserve"> - A 14T Excavator was in use to re-grade an embankment, during demobbing. A banksman was in place looking out for pedestrians. As the Excavator turned off the road into a field to access the embankment, an overhead electric cable was struck and broken, causing power failure nearby homes. No-one was injured.</t>
    </r>
  </si>
  <si>
    <t>Net Rail Flash Alert</t>
  </si>
  <si>
    <t>SeeSAFETY SE-B374</t>
  </si>
  <si>
    <r>
      <rPr>
        <b/>
        <sz val="9"/>
        <rFont val="Arial"/>
        <family val="2"/>
      </rPr>
      <t>Asbestos incidents summary</t>
    </r>
    <r>
      <rPr>
        <sz val="9"/>
        <rFont val="Arial"/>
        <family val="2"/>
      </rPr>
      <t xml:space="preserve"> - (1) During excavation for the formation level of a concrete flood wall the banksman noticed suspicious material being un-earthed. (2) Whilst removing generators from 132kV S/S EAC’s demolition contractor identified fibrous material on generator exhaust outlet that could contain asbestos. Tests confirmed asbestos free.</t>
    </r>
  </si>
  <si>
    <t>SeeSAFETY SE-B376</t>
  </si>
  <si>
    <r>
      <rPr>
        <b/>
        <sz val="9"/>
        <rFont val="Arial"/>
        <family val="2"/>
      </rPr>
      <t>Low voltage cable damage</t>
    </r>
    <r>
      <rPr>
        <sz val="9"/>
        <rFont val="Arial"/>
        <family val="2"/>
      </rPr>
      <t xml:space="preserve"> - A 3T Excavator was used to clear out a new service trench. Area was CAT scanned prior to ground penetration. When the bucket was pulled back toward the machine, it  slipped and struck an unidentified / unprotected cable and broke the cable outer sheath. This resulted in a flash at the point of the strike. No-one was injured. </t>
    </r>
  </si>
  <si>
    <r>
      <rPr>
        <b/>
        <sz val="9"/>
        <rFont val="Arial"/>
        <family val="2"/>
      </rPr>
      <t xml:space="preserve">Thumbs-up for safer working </t>
    </r>
    <r>
      <rPr>
        <sz val="9"/>
        <rFont val="Arial"/>
        <family val="2"/>
      </rPr>
      <t>- Our new 4-step way of working (1) Get in the zone, (2) Give your thumb's up to safer working, (3) Be aware of changing environments, (4) Zero compromise</t>
    </r>
  </si>
  <si>
    <t>2015 05</t>
  </si>
  <si>
    <r>
      <rPr>
        <b/>
        <sz val="9"/>
        <rFont val="Arial"/>
        <family val="2"/>
      </rPr>
      <t>Area 4: A21 Fatal accident review</t>
    </r>
    <r>
      <rPr>
        <sz val="9"/>
        <rFont val="Arial"/>
        <family val="2"/>
      </rPr>
      <t xml:space="preserve"> - On Thu 15 Jan 2015 at or around 23:55hrs, a member of our supply chain was helping to off-load temporary vehicle restraint barrier from an articulated heavy goods vehicle (HGV). He was struck by a runaway HGV that had been parked approx. 7.0m away on a slight uphill gradient. He was fatally injured.</t>
    </r>
  </si>
  <si>
    <t>B Beatty - 001/FOS/UKC</t>
  </si>
  <si>
    <r>
      <rPr>
        <b/>
        <sz val="9"/>
        <rFont val="Arial"/>
        <family val="2"/>
      </rPr>
      <t xml:space="preserve">BBGE operative injured by a reversing Dumper </t>
    </r>
    <r>
      <rPr>
        <sz val="9"/>
        <rFont val="Arial"/>
        <family val="2"/>
      </rPr>
      <t>- After uncoupling a water bowser from the Dumper, an attendant informed and signalled the Dumper operator to drive forward. The Dumper operator put it into reverse in error and drove backwards, causing damage to the rear of the Dumper and tremmie rack, catching and injuring the attendant with the rear wheel</t>
    </r>
  </si>
  <si>
    <t>Net Rail NRA 15/03</t>
  </si>
  <si>
    <r>
      <rPr>
        <b/>
        <sz val="9"/>
        <rFont val="Arial"/>
        <family val="2"/>
      </rPr>
      <t>Genie Z135/70 mobile elevating work platform boom failure</t>
    </r>
    <r>
      <rPr>
        <sz val="9"/>
        <rFont val="Arial"/>
        <family val="2"/>
      </rPr>
      <t xml:space="preserve"> - Whilst attempting to slew the basket of the MEWP at full reach, the basket started to tilt towards the ground unexpectedly. The operator and ground staff were unable to correct this movement, and the basket could not be recovered to ground level. Operator recovered using a 2nd MEWP. </t>
    </r>
  </si>
  <si>
    <r>
      <rPr>
        <b/>
        <sz val="9"/>
        <rFont val="Arial"/>
        <family val="2"/>
      </rPr>
      <t>Trapped by moving vehicle</t>
    </r>
    <r>
      <rPr>
        <sz val="9"/>
        <rFont val="Arial"/>
        <family val="2"/>
      </rPr>
      <t xml:space="preserve"> - A 3T Excavator was used to expose earth tape connection points for a new fence. Banked from the front, the Excavator was moved forward. Then, whilst straightening the Excavator blade at the rear, it struck an earth trolley and pushed it towards an operative, momentarily trapping his leg against the palisade fence.</t>
    </r>
  </si>
  <si>
    <t>Team Van Oord</t>
  </si>
  <si>
    <r>
      <rPr>
        <b/>
        <sz val="9"/>
        <rFont val="Arial"/>
        <family val="2"/>
      </rPr>
      <t>Pumping operation: Coolant hose uncoupling</t>
    </r>
    <r>
      <rPr>
        <sz val="9"/>
        <rFont val="Arial"/>
        <family val="2"/>
      </rPr>
      <t xml:space="preserve"> - Works within a cofferdam required a 4" pump to manage water ingress. The pump stopped discharging and was turned off and a blockage removed. The pump was turned back on and approx. 5 seconds later the engine coolant hose detached from the pump manifold and hot coolant liquid was sprayed over IP.</t>
    </r>
  </si>
  <si>
    <t>2015 07</t>
  </si>
  <si>
    <t>Vacuum Excavator</t>
  </si>
  <si>
    <r>
      <rPr>
        <b/>
        <sz val="9"/>
        <rFont val="Arial"/>
        <family val="2"/>
      </rPr>
      <t>M3 fatal injury briefing</t>
    </r>
    <r>
      <rPr>
        <sz val="9"/>
        <rFont val="Arial"/>
        <family val="2"/>
      </rPr>
      <t xml:space="preserve"> - All work involving remotely controlled vacuum excavators must be stopped and not restarted until the points listed on this Alert are fully addressed. Yesterday morning, 27 Jul 15, one of our colleagues, was killed whilst operating a vacuum excavator. Our thoughts and sympathies are with his family and colleagues.</t>
    </r>
  </si>
  <si>
    <t>HA 150</t>
  </si>
  <si>
    <r>
      <rPr>
        <b/>
        <sz val="9"/>
        <rFont val="Arial"/>
        <family val="2"/>
      </rPr>
      <t>Haki stairs fractures</t>
    </r>
    <r>
      <rPr>
        <sz val="9"/>
        <rFont val="Arial"/>
        <family val="2"/>
      </rPr>
      <t xml:space="preserve"> - Fractures were discovered in a number of Haki-stairs sections all around the same location on each stair section. Initial inspection identified that the stair sections, independent from the support structure, could not have received excess torsion/force from the supporting structure so this was ruled out as an immediate cause.</t>
    </r>
  </si>
  <si>
    <r>
      <rPr>
        <b/>
        <sz val="9"/>
        <rFont val="Arial"/>
        <family val="2"/>
      </rPr>
      <t>MEWP crush injury</t>
    </r>
    <r>
      <rPr>
        <sz val="9"/>
        <rFont val="Arial"/>
        <family val="2"/>
      </rPr>
      <t xml:space="preserve"> - A MEWP was travelling down a ramp, with the basket at height (not at stowed position). The operator, IP, was crushed between the structure and the MEWP controls, sustaining a punctured lung, two broken ribs and a broken wrist as a result. The MEWP's secondary guarding device activated on impact and cut power to the machine.</t>
    </r>
  </si>
  <si>
    <r>
      <rPr>
        <b/>
        <sz val="9"/>
        <rFont val="Arial"/>
        <family val="2"/>
      </rPr>
      <t>Tele-handler overturns during undocumented work activity</t>
    </r>
    <r>
      <rPr>
        <sz val="9"/>
        <rFont val="Arial"/>
        <family val="2"/>
      </rPr>
      <t xml:space="preserve"> - The site compound is on a gradient. The Tele-handler operator positioned the machine across the slope with the rear wheels pointing down the slope. The machine outriggers were not lowered and the boom was almost fully extended.</t>
    </r>
  </si>
  <si>
    <t>Tarmac</t>
  </si>
  <si>
    <t>Tarmac 2015/10</t>
  </si>
  <si>
    <r>
      <rPr>
        <b/>
        <sz val="9"/>
        <rFont val="Arial"/>
        <family val="2"/>
      </rPr>
      <t>RTC</t>
    </r>
    <r>
      <rPr>
        <sz val="9"/>
        <rFont val="Arial"/>
        <family val="2"/>
      </rPr>
      <t xml:space="preserve"> - Whilst repairing a damaged VRS using a "barrier rig" vehicle, with hard shoulder closure installed, A MOP vehicle travelling on the mainline drifted onto the hard shoulder and glanced off the side of the “barrier rig”. Spinning out of control, the MOP collided with the VRS a further 100m on, where it came to a stop. The driver claimed to have fallen asleep.</t>
    </r>
  </si>
  <si>
    <t>2015 08</t>
  </si>
  <si>
    <r>
      <rPr>
        <b/>
        <sz val="9"/>
        <rFont val="Arial"/>
        <family val="2"/>
      </rPr>
      <t>MEWP incident</t>
    </r>
    <r>
      <rPr>
        <sz val="9"/>
        <rFont val="Arial"/>
        <family val="2"/>
      </rPr>
      <t xml:space="preserve"> - where an operative was stuck for a few hours in the elevated basket. When lowering to the ground, the bucket tilted backwards and controls cut out. Emergency procedures, as per manufacturer's instructions failed, and the operator was rescued by ES.  MEWP safety feature if the cage tilts back beyond 10 degrees, the machine cuts out.</t>
    </r>
  </si>
  <si>
    <t>HA 154</t>
  </si>
  <si>
    <t>Costain A15/006</t>
  </si>
  <si>
    <r>
      <rPr>
        <b/>
        <sz val="9"/>
        <rFont val="Arial"/>
        <family val="2"/>
      </rPr>
      <t xml:space="preserve">Stability of reinforcement cages prior to concreting </t>
    </r>
    <r>
      <rPr>
        <sz val="9"/>
        <rFont val="Arial"/>
        <family val="2"/>
      </rPr>
      <t>- An incident has occurred on the A556 Knutsford to Bowdon Improvement Scheme involving the collapse of the steel reinforcement cage for a central pier.</t>
    </r>
  </si>
  <si>
    <t>HA 151</t>
  </si>
  <si>
    <r>
      <rPr>
        <b/>
        <sz val="9"/>
        <rFont val="Arial"/>
        <family val="2"/>
      </rPr>
      <t>Hamm HW90B dead weight</t>
    </r>
    <r>
      <rPr>
        <sz val="9"/>
        <rFont val="Arial"/>
        <family val="2"/>
      </rPr>
      <t xml:space="preserve"> </t>
    </r>
    <r>
      <rPr>
        <b/>
        <sz val="9"/>
        <rFont val="Arial"/>
        <family val="2"/>
      </rPr>
      <t xml:space="preserve">Roller overturned during unload from the “swan neck” of a low loader. </t>
    </r>
    <r>
      <rPr>
        <sz val="9"/>
        <rFont val="Arial"/>
        <family val="2"/>
      </rPr>
      <t>The low loader driver qualified to load and unload machinery, was unfamiliar with this type of plant, so requested assistance of a qualified roller driver. During unload, traction on the steel surface was lost and the roller slid off the trailer on to it’s side.</t>
    </r>
  </si>
  <si>
    <r>
      <rPr>
        <b/>
        <sz val="9"/>
        <rFont val="Arial"/>
        <family val="2"/>
      </rPr>
      <t>A21 fatal incident review</t>
    </r>
    <r>
      <rPr>
        <sz val="9"/>
        <rFont val="Arial"/>
        <family val="2"/>
      </rPr>
      <t xml:space="preserve"> - all HGV coupling and uncoupling operations prohibited unless (1) an audible alarm is fitted to the tractor unit warning the driver that the parking brake has not been applied, (2) Semi-trailers fitted with a device that prevents the trailer’s parking brakes being released when the airlines are reconnected, until driver provides positive input. </t>
    </r>
  </si>
  <si>
    <t>2015 09</t>
  </si>
  <si>
    <r>
      <rPr>
        <b/>
        <sz val="9"/>
        <rFont val="Arial"/>
        <family val="2"/>
      </rPr>
      <t>Security of cone well covers</t>
    </r>
    <r>
      <rPr>
        <sz val="9"/>
        <rFont val="Arial"/>
        <family val="2"/>
      </rPr>
      <t xml:space="preserve"> - an operative fell into a cone well whilst loading a stationary IPV, sustaining injury. Investigation recognised that well cover supports were not correctly located in their retaining slots, and that the cone well cover subsequently dropped into the cone well. Briefing on operation of cone well cover of each vehicle.</t>
    </r>
  </si>
  <si>
    <r>
      <rPr>
        <b/>
        <sz val="9"/>
        <rFont val="Arial"/>
        <family val="2"/>
      </rPr>
      <t>Twisted ankle injury</t>
    </r>
    <r>
      <rPr>
        <sz val="9"/>
        <rFont val="Arial"/>
        <family val="2"/>
      </rPr>
      <t xml:space="preserve"> - while climbing over a section of Varioguard after accessing a mobile welfare unit located within a slip-road closure. After sitting on the Varioguard barrier, IP lifted his right leg onto the top, then swung over lifting his left leg and pushing himself off the top. At this point he slipped causing him to twist his ankle.</t>
    </r>
  </si>
  <si>
    <r>
      <rPr>
        <b/>
        <sz val="9"/>
        <rFont val="Arial"/>
        <family val="2"/>
      </rPr>
      <t>Working at Height</t>
    </r>
    <r>
      <rPr>
        <sz val="9"/>
        <rFont val="Arial"/>
        <family val="2"/>
      </rPr>
      <t xml:space="preserve"> - Whilst undertaking the installation of structural steel to the underside of a bridge, a steel erector climbed from the basket of a cherry picker onto the scaffolding adjacent to the site. The operative was restricted from completing the beam installation from the cherry picker and needed to access the scaffolding to complete the task.</t>
    </r>
  </si>
  <si>
    <r>
      <rPr>
        <b/>
        <sz val="9"/>
        <rFont val="Arial"/>
        <family val="2"/>
      </rPr>
      <t>Working at Height</t>
    </r>
    <r>
      <rPr>
        <sz val="9"/>
        <rFont val="Arial"/>
        <family val="2"/>
      </rPr>
      <t xml:space="preserve"> - Blue netting was to be cable tied to a scaffold at shoulder height, where harnesses were not required. When blue netting ran out, the team decided to use terram which needed holes to be punched through. To do this a scaffolder chose to go onto the wall on the outside area of the scaffold, without wearing a harness. Drop approx. 16ft.</t>
    </r>
  </si>
  <si>
    <t>Powell Engineering</t>
  </si>
  <si>
    <r>
      <rPr>
        <b/>
        <sz val="9"/>
        <rFont val="Arial"/>
        <family val="2"/>
      </rPr>
      <t>EE power bar</t>
    </r>
    <r>
      <rPr>
        <sz val="9"/>
        <rFont val="Arial"/>
        <family val="2"/>
      </rPr>
      <t xml:space="preserve"> - You or someone you know may have purchased a device for charging your phone while on the go known as an “EE Power bar". This is basically a battery that you pre charge and then use to top up the power in your mobile phone. A small number of these devices have a fault which causes them to short circuit, catch fire or even explode.</t>
    </r>
  </si>
  <si>
    <t>T4 Intelligent Infrastructure</t>
  </si>
  <si>
    <r>
      <rPr>
        <b/>
        <sz val="9"/>
        <rFont val="Arial"/>
        <family val="2"/>
      </rPr>
      <t>Blue coloured electric cables</t>
    </r>
    <r>
      <rPr>
        <sz val="9"/>
        <rFont val="Arial"/>
        <family val="2"/>
      </rPr>
      <t xml:space="preserve"> - A T4 crew excavating on a network improvements project at Blyford Road, Lowestoft uncovered what appeared to be a standard blue water pipe in a position that the CAT and Genny had indicated they should find an electric cable. Closer inspection determined that it contained a 600/1000 volt electric cable (colour blue, not black)</t>
    </r>
  </si>
  <si>
    <t>Utility Arboricultural Group</t>
  </si>
  <si>
    <r>
      <rPr>
        <b/>
        <sz val="9"/>
        <rFont val="Arial"/>
        <family val="2"/>
      </rPr>
      <t>DMM Product Safety Warning 11 Sep 15</t>
    </r>
    <r>
      <rPr>
        <sz val="9"/>
        <rFont val="Arial"/>
        <family val="2"/>
      </rPr>
      <t xml:space="preserve"> - It has come to our attention that the locking mechanisms of some DMM locking carabiners are developing a dysfunction. Refer to Alert for further details</t>
    </r>
  </si>
  <si>
    <t>HE 157</t>
  </si>
  <si>
    <t>2015 10</t>
  </si>
  <si>
    <r>
      <rPr>
        <b/>
        <sz val="9"/>
        <rFont val="Arial"/>
        <family val="2"/>
      </rPr>
      <t>Carriageway incursion</t>
    </r>
    <r>
      <rPr>
        <sz val="9"/>
        <rFont val="Arial"/>
        <family val="2"/>
      </rPr>
      <t xml:space="preserve"> - A road user travelling in the wrong direction of the M62 motorway, along a closed section to allow demolition of a footbridge, struck a crash mat, made up of hardcore and aggregate intended to absorb the impact of the demolished bridge (so as not to damage the carriageway). The vehicle narrowly missed road workers.</t>
    </r>
  </si>
  <si>
    <t>2015 11</t>
  </si>
  <si>
    <r>
      <rPr>
        <b/>
        <sz val="9"/>
        <rFont val="Arial"/>
        <family val="2"/>
      </rPr>
      <t>Mobile Elevating Work Platform: Failure</t>
    </r>
    <r>
      <rPr>
        <sz val="9"/>
        <rFont val="Arial"/>
        <family val="2"/>
      </rPr>
      <t xml:space="preserve"> - The bucket of a Van mounted MEWP tipped forward without any prior warning, leaving the operative stranded and requiring rescue. The operative was correctly harnessed and secured to the bucket at the time of the incident.</t>
    </r>
  </si>
  <si>
    <t>Carillion CCS 180</t>
  </si>
  <si>
    <t>Carillion CCS 179</t>
  </si>
  <si>
    <r>
      <rPr>
        <b/>
        <sz val="9"/>
        <rFont val="Arial"/>
        <family val="2"/>
      </rPr>
      <t>Thwaites dumpers: Hydraulic steering failure</t>
    </r>
    <r>
      <rPr>
        <sz val="9"/>
        <rFont val="Arial"/>
        <family val="2"/>
      </rPr>
      <t xml:space="preserve"> (NOT a Carillion site) - The steering failed on a Thwaites 6T swivel dumper, after the nut on top of the suction strainer T104522 had worked loose causing the strainer to fall into the tank and subsequently stop the flow of hydraulic oil to the powered steering.</t>
    </r>
  </si>
  <si>
    <r>
      <rPr>
        <b/>
        <sz val="9"/>
        <rFont val="Arial"/>
        <family val="2"/>
      </rPr>
      <t>M3 Motorway: Fatal accident review</t>
    </r>
    <r>
      <rPr>
        <sz val="9"/>
        <rFont val="Arial"/>
        <family val="2"/>
      </rPr>
      <t xml:space="preserve"> - On Mon 27 Jul 15, one of our colleagues, working for a subcontractor on the M3 smart motorway project in the UK, was killed whilst operating a vacuum excavator. The operator was trapped and crushed between the vacuum excavator suction pipe and the wall of a trench.</t>
    </r>
  </si>
  <si>
    <t>HE 158</t>
  </si>
  <si>
    <r>
      <rPr>
        <b/>
        <sz val="9"/>
        <rFont val="Arial"/>
        <family val="2"/>
      </rPr>
      <t>Working safely in the central reserve</t>
    </r>
    <r>
      <rPr>
        <sz val="9"/>
        <rFont val="Arial"/>
        <family val="2"/>
      </rPr>
      <t xml:space="preserve"> - Barrier repair works were being undertaken at night under a lane closure installed on the E/B carriageway, however operatives were working on the W/B side of the barrier, where the central reserve was particularly narrow &amp; where no lane closure was in place. </t>
    </r>
  </si>
  <si>
    <t>HE 159</t>
  </si>
  <si>
    <r>
      <rPr>
        <b/>
        <sz val="9"/>
        <rFont val="Arial"/>
        <family val="2"/>
      </rPr>
      <t>Baroness Mulcher operative broken leg</t>
    </r>
    <r>
      <rPr>
        <sz val="9"/>
        <rFont val="Arial"/>
        <family val="2"/>
      </rPr>
      <t xml:space="preserve"> - The operative (IP) was using a tracked mulcher he turned the machine and it slipped a short distance (estimates approx. 3 feet) down a gradient and trapped his legs between the machine and the open box beam vehicle restraint system (VRS).</t>
    </r>
  </si>
  <si>
    <t>Mulcher</t>
  </si>
  <si>
    <t>HE 160</t>
  </si>
  <si>
    <r>
      <rPr>
        <b/>
        <sz val="9"/>
        <rFont val="Arial"/>
        <family val="2"/>
      </rPr>
      <t>Slips &amp; trips in supply chain</t>
    </r>
    <r>
      <rPr>
        <sz val="9"/>
        <rFont val="Arial"/>
        <family val="2"/>
      </rPr>
      <t xml:space="preserve"> - Over the past two months Highways England has noted an increase in the number of slips and trips incidents resulting in RIDDOR Reportable injuries. Refer to alert for further details.</t>
    </r>
  </si>
  <si>
    <t>HE 161</t>
  </si>
  <si>
    <t>HE 162</t>
  </si>
  <si>
    <r>
      <rPr>
        <b/>
        <sz val="9"/>
        <rFont val="Arial"/>
        <family val="2"/>
      </rPr>
      <t>Overturned Dumper, M1/J32-35A</t>
    </r>
    <r>
      <rPr>
        <sz val="9"/>
        <rFont val="Arial"/>
        <family val="2"/>
      </rPr>
      <t xml:space="preserve"> - Loaded with crushed material, the operator drove the Dumper forwards approx. 20m to the tipping location, which consisted of pulling to the road edge and tipping over the side (500mm deep shelf). The Dumper then turned over onto its left hand side with the operator still in the seat (lap restraint on). Cause was brake failure.</t>
    </r>
  </si>
  <si>
    <t>2015 12</t>
  </si>
  <si>
    <t>CPNI</t>
  </si>
  <si>
    <t>Other</t>
  </si>
  <si>
    <r>
      <rPr>
        <b/>
        <sz val="9"/>
        <rFont val="Arial"/>
        <family val="2"/>
      </rPr>
      <t>Attacks in Paris on 13 Nov 15</t>
    </r>
    <r>
      <rPr>
        <sz val="9"/>
        <rFont val="Arial"/>
        <family val="2"/>
      </rPr>
      <t xml:space="preserve"> - Refer to guidance for further details</t>
    </r>
  </si>
  <si>
    <r>
      <rPr>
        <b/>
        <sz val="9"/>
        <rFont val="Arial"/>
        <family val="2"/>
      </rPr>
      <t xml:space="preserve">Working around isolated cables </t>
    </r>
    <r>
      <rPr>
        <sz val="9"/>
        <rFont val="Arial"/>
        <family val="2"/>
      </rPr>
      <t>- A SSOW has been established to protect the workforce undertaking excavation activities in these situations ensuring any live cables are made dead prior to commencing the works. A GREEN Permit to Break Ground will also be issued, enabling plant operatives to machine excavate.</t>
    </r>
  </si>
  <si>
    <r>
      <rPr>
        <b/>
        <sz val="9"/>
        <rFont val="Arial"/>
        <family val="2"/>
      </rPr>
      <t>Baldwins Crane Hire has been found guilty of corporate manslaughter</t>
    </r>
    <r>
      <rPr>
        <sz val="9"/>
        <rFont val="Arial"/>
        <family val="2"/>
      </rPr>
      <t xml:space="preserve"> after the death of its operator Lindsay Easton at the Scout Moor wind farm in East Lancashire four years ago. Easton, 49, died when the brakes failed on a 130 tonne mobile crane he was operating sending it careering down a steep road to crash into an earth bank.</t>
    </r>
  </si>
  <si>
    <r>
      <rPr>
        <b/>
        <sz val="9"/>
        <rFont val="Arial"/>
        <family val="2"/>
      </rPr>
      <t>Vacuum excavator incident</t>
    </r>
    <r>
      <rPr>
        <sz val="9"/>
        <rFont val="Arial"/>
        <family val="2"/>
      </rPr>
      <t xml:space="preserve"> - On the 27th of July the employee of another contractor was fatally injured as he operated a vacuum excavator. The machine in question is operated using a remote control on an umbilical cord.</t>
    </r>
  </si>
  <si>
    <r>
      <rPr>
        <b/>
        <sz val="9"/>
        <rFont val="Arial"/>
        <family val="2"/>
      </rPr>
      <t>Near Miss(Close call): Hydro demolition</t>
    </r>
    <r>
      <rPr>
        <sz val="9"/>
        <rFont val="Arial"/>
        <family val="2"/>
      </rPr>
      <t xml:space="preserve"> - an operative using a hydro demolition gun lost his balance and fell. The dead man handle on the gun failed to operate and it continued to operate in an uncontrolled manner. a 2nd operative immediately turned off the pump feeding the gun. Due to his quick response no injuries were sustained.</t>
    </r>
  </si>
  <si>
    <t>BAM SA/209</t>
  </si>
  <si>
    <t>BAM SA/207</t>
  </si>
  <si>
    <t>BAM SB/187</t>
  </si>
  <si>
    <r>
      <rPr>
        <b/>
        <sz val="9"/>
        <rFont val="Arial"/>
        <family val="2"/>
      </rPr>
      <t>Safe use of remote controls with lorry loaders.</t>
    </r>
    <r>
      <rPr>
        <sz val="9"/>
        <rFont val="Arial"/>
        <family val="2"/>
      </rPr>
      <t xml:space="preserve"> The same principles apply for other items of plat that use remote controls. 
</t>
    </r>
  </si>
  <si>
    <t>BAM SB/188</t>
  </si>
  <si>
    <t>BAM SB/189</t>
  </si>
  <si>
    <r>
      <rPr>
        <b/>
        <sz val="9"/>
        <rFont val="Arial"/>
        <family val="2"/>
      </rPr>
      <t>Construction (Design and Management) regulations 2015</t>
    </r>
    <r>
      <rPr>
        <sz val="9"/>
        <rFont val="Arial"/>
        <family val="2"/>
      </rPr>
      <t xml:space="preserve"> - will come into force on 06 Apr 2015. The main difference between these and the previous regulations is the replacement of the CDM Coordinator role with that of the ‘Principal Designer’ Refer to Bulletin for further details</t>
    </r>
  </si>
  <si>
    <t>BAM SB/191</t>
  </si>
  <si>
    <r>
      <rPr>
        <b/>
        <sz val="9"/>
        <rFont val="Arial"/>
        <family val="2"/>
      </rPr>
      <t>Don’t Walk by! The rules</t>
    </r>
    <r>
      <rPr>
        <sz val="9"/>
        <rFont val="Arial"/>
        <family val="2"/>
      </rPr>
      <t xml:space="preserve"> - Refer to Bulletin for further details.</t>
    </r>
  </si>
  <si>
    <t>BAM SB/192</t>
  </si>
  <si>
    <t>All</t>
  </si>
  <si>
    <t>BAM SB/194</t>
  </si>
  <si>
    <t>2015 06</t>
  </si>
  <si>
    <r>
      <t xml:space="preserve">Health surveillance: Interim checks by responsible persons - </t>
    </r>
    <r>
      <rPr>
        <sz val="9"/>
        <rFont val="Arial"/>
        <family val="2"/>
      </rPr>
      <t>Refer to Bulletin for further details.</t>
    </r>
  </si>
  <si>
    <t>BAM SB/195</t>
  </si>
  <si>
    <t>BAM SB/204</t>
  </si>
  <si>
    <r>
      <rPr>
        <b/>
        <sz val="9"/>
        <rFont val="Arial"/>
        <family val="2"/>
      </rPr>
      <t>2016 Start up briefing</t>
    </r>
    <r>
      <rPr>
        <sz val="9"/>
        <rFont val="Arial"/>
        <family val="2"/>
      </rPr>
      <t xml:space="preserve"> - Refer to Bulletin and PPT for further details.</t>
    </r>
  </si>
  <si>
    <r>
      <rPr>
        <b/>
        <sz val="9"/>
        <rFont val="Arial"/>
        <family val="2"/>
      </rPr>
      <t>Summer 2015 briefing</t>
    </r>
    <r>
      <rPr>
        <sz val="9"/>
        <rFont val="Arial"/>
        <family val="2"/>
      </rPr>
      <t xml:space="preserve"> - Refer to Bulletin and PPT for further details.</t>
    </r>
  </si>
  <si>
    <t>bmJV A05</t>
  </si>
  <si>
    <t>bmJV A06</t>
  </si>
  <si>
    <r>
      <rPr>
        <b/>
        <sz val="9"/>
        <rFont val="Arial"/>
        <family val="2"/>
      </rPr>
      <t>MK 6 Type 600 Cabinet Heater Issue</t>
    </r>
    <r>
      <rPr>
        <sz val="9"/>
        <rFont val="Arial"/>
        <family val="2"/>
      </rPr>
      <t xml:space="preserve"> - Following installation of the MK6 Type 600 cabinet on the M62, J30-32 HATMS upgrade scheme.  Risks have been identified in regards to the Heater and Thermostat assembly Type 1030 which have the potential to cause harm.</t>
    </r>
  </si>
  <si>
    <t>bmJV (M62/M1 SMP's)</t>
  </si>
  <si>
    <t>bmJV A07</t>
  </si>
  <si>
    <r>
      <rPr>
        <b/>
        <sz val="9"/>
        <rFont val="Arial"/>
        <family val="2"/>
      </rPr>
      <t>Mobile bowsers with "non compliant" (illegal) drainage holes</t>
    </r>
    <r>
      <rPr>
        <sz val="9"/>
        <rFont val="Arial"/>
        <family val="2"/>
      </rPr>
      <t xml:space="preserve"> - Refer to alert for further details</t>
    </r>
  </si>
  <si>
    <t>HE 163</t>
  </si>
  <si>
    <t>HE 164</t>
  </si>
  <si>
    <t>HE 165</t>
  </si>
  <si>
    <t>HE 166</t>
  </si>
  <si>
    <r>
      <rPr>
        <b/>
        <sz val="9"/>
        <rFont val="Arial"/>
        <family val="2"/>
      </rPr>
      <t>Blue sheathed cable</t>
    </r>
    <r>
      <rPr>
        <sz val="9"/>
        <rFont val="Arial"/>
        <family val="2"/>
      </rPr>
      <t xml:space="preserve"> - Connect Plus Services advised that a crew excavating in Lowestoft uncovered what appeared to be a blue water pipe in a position where an electric cable was expected to be after using a CAT and Genny. Closer visual inspection showed that this was a 600/1000 V electric cable with a Blue sheath rather than the usual black sheath.</t>
    </r>
  </si>
  <si>
    <r>
      <rPr>
        <b/>
        <sz val="9"/>
        <rFont val="Arial"/>
        <family val="2"/>
      </rPr>
      <t>Employee shot at</t>
    </r>
    <r>
      <rPr>
        <sz val="9"/>
        <rFont val="Arial"/>
        <family val="2"/>
      </rPr>
      <t xml:space="preserve"> - Whilst undertaking work on the M4 near Chieveley roundabout, a member of Kier supply chain was shot at by a member of the public from a passing car. The weapon used was most likely an air gun.</t>
    </r>
  </si>
  <si>
    <r>
      <rPr>
        <b/>
        <sz val="9"/>
        <rFont val="Arial"/>
        <family val="2"/>
      </rPr>
      <t>Rebar stability update</t>
    </r>
    <r>
      <rPr>
        <sz val="9"/>
        <rFont val="Arial"/>
        <family val="2"/>
      </rPr>
      <t xml:space="preserve"> - A rebar cage for the central pier of a road bridge collapsed whilst under construction. Access to the structure for steel fixing was via scissor lifts and as the structure collapsed the red scissor lift was knocked over. 2 steelfixers working in the red scissor lift were injured.</t>
    </r>
  </si>
  <si>
    <r>
      <rPr>
        <b/>
        <sz val="9"/>
        <rFont val="Arial"/>
        <family val="2"/>
      </rPr>
      <t>Vehicle safety</t>
    </r>
    <r>
      <rPr>
        <sz val="9"/>
        <rFont val="Arial"/>
        <family val="2"/>
      </rPr>
      <t xml:space="preserve"> - An incident occurred recently within a CPS depot - an operative was unloading a vehicle and the safety hand railing gave way. Fortunately there was no injury. Possible cause: The handrail was connected to the wooden floor of the vehicle and this has degraded over time.</t>
    </r>
  </si>
  <si>
    <t>2016 01</t>
  </si>
  <si>
    <t>HE 169</t>
  </si>
  <si>
    <t>Vacuum lifting unit</t>
  </si>
  <si>
    <t>Grab lorries</t>
  </si>
  <si>
    <t>Load lifter</t>
  </si>
  <si>
    <r>
      <t xml:space="preserve">Genie MEWP pin replacement - </t>
    </r>
    <r>
      <rPr>
        <sz val="9"/>
        <rFont val="Arial"/>
        <family val="2"/>
      </rPr>
      <t>Report of a fractured pin in the jib assembly of a MEWP. Although only 1 pin in this assembly was fractured, Genie has determined that all potentially affected pins must be replaced. If the affected pin fractures, the platform can fall.</t>
    </r>
  </si>
  <si>
    <r>
      <t xml:space="preserve">Boom lift fatality - </t>
    </r>
    <r>
      <rPr>
        <sz val="9"/>
        <rFont val="Arial"/>
        <family val="2"/>
      </rPr>
      <t xml:space="preserve">2 men were in the Basket of a JGL 860SJ Boomlift in an elevated position. As it was tracked along a grassed area near to a plant compound, the right hand front wheel broke through a soakwell causing a catapult effect. One man was thrown out of the Basket and died at the scene, the other was trapped in the Basket, sustaining bruising </t>
    </r>
  </si>
  <si>
    <r>
      <t>Failure of lifting points</t>
    </r>
    <r>
      <rPr>
        <sz val="9"/>
        <rFont val="Arial"/>
        <family val="2"/>
      </rPr>
      <t xml:space="preserve"> - 2 mechanical lifts &gt; 1) Wheeled compressor slung by a single proprietry lifting point, 2) Empty 1000 litre roll-over Concrete Skip, slung horizontally by the proprietry lifting point</t>
    </r>
  </si>
  <si>
    <r>
      <rPr>
        <b/>
        <sz val="9"/>
        <rFont val="Arial"/>
        <family val="2"/>
      </rPr>
      <t>Secondary lift cylinder replacement</t>
    </r>
    <r>
      <rPr>
        <sz val="9"/>
        <rFont val="Arial"/>
        <family val="2"/>
      </rPr>
      <t xml:space="preserve"> - Genie has received a report of a failed secondary lift cylinder on one of the machines listed above. Genie has determined that all affected cylinders must be replaced. If the affected cylinder fails, the platform can fall.</t>
    </r>
  </si>
  <si>
    <r>
      <t>Unloading failure of 4 leg chains fitted with C Hooks</t>
    </r>
    <r>
      <rPr>
        <sz val="9"/>
        <rFont val="Arial"/>
        <family val="2"/>
      </rPr>
      <t xml:space="preserve"> - during unloading of 2no. Trench Boxes using Excavator</t>
    </r>
  </si>
  <si>
    <t>Maintenance / inspection</t>
  </si>
  <si>
    <t>2016 05</t>
  </si>
  <si>
    <t>HE 176</t>
  </si>
  <si>
    <r>
      <rPr>
        <b/>
        <sz val="9"/>
        <rFont val="Arial"/>
        <family val="2"/>
      </rPr>
      <t>Material failure to Dipper Arm of an 8T Hitachi Excavator</t>
    </r>
    <r>
      <rPr>
        <sz val="9"/>
        <rFont val="Arial"/>
        <family val="2"/>
      </rPr>
      <t xml:space="preserve"> - arm cylinder bracket/component sheared off whilst excavating for verge widening works.</t>
    </r>
  </si>
  <si>
    <t>HE 178</t>
  </si>
  <si>
    <t>2016 10</t>
  </si>
  <si>
    <r>
      <rPr>
        <b/>
        <sz val="9"/>
        <rFont val="Arial"/>
        <family val="2"/>
      </rPr>
      <t>M1 Motorway: Fatal incident</t>
    </r>
    <r>
      <rPr>
        <sz val="9"/>
        <rFont val="Arial"/>
        <family val="2"/>
      </rPr>
      <t xml:space="preserve"> - A 6 Tonne Forward Tipping Dumper struck a fellow worker</t>
    </r>
  </si>
  <si>
    <t>2016 11</t>
  </si>
  <si>
    <t>HE 180</t>
  </si>
  <si>
    <r>
      <rPr>
        <b/>
        <sz val="9"/>
        <rFont val="Arial"/>
        <family val="2"/>
      </rPr>
      <t>Telehandler accident (injury): PPI</t>
    </r>
    <r>
      <rPr>
        <sz val="9"/>
        <rFont val="Arial"/>
        <family val="2"/>
      </rPr>
      <t xml:space="preserve"> - Whilst assisting in relocating an empty tank to enable access to a manhole cover within a depot, the operative’s foot came into contact with the front wheel of a Telehandler which was being used to lift the tank.</t>
    </r>
  </si>
  <si>
    <t>HE 187</t>
  </si>
  <si>
    <r>
      <rPr>
        <b/>
        <sz val="9"/>
        <rFont val="Arial"/>
        <family val="2"/>
      </rPr>
      <t>Operative struck by moving vehicle on site</t>
    </r>
    <r>
      <rPr>
        <sz val="9"/>
        <rFont val="Arial"/>
        <family val="2"/>
      </rPr>
      <t xml:space="preserve"> - A Traffic Management operative was struck by an extended arm protruding from a white lining van on site. </t>
    </r>
  </si>
  <si>
    <r>
      <rPr>
        <b/>
        <sz val="9"/>
        <rFont val="Arial"/>
        <family val="2"/>
      </rPr>
      <t>Winter weather warning</t>
    </r>
    <r>
      <rPr>
        <sz val="9"/>
        <rFont val="Arial"/>
        <family val="2"/>
      </rPr>
      <t xml:space="preserve"> - Refer to alert for further details</t>
    </r>
  </si>
  <si>
    <t>HEi 002</t>
  </si>
  <si>
    <t>HEi 003</t>
  </si>
  <si>
    <t>2016 12</t>
  </si>
  <si>
    <t>HEi 004</t>
  </si>
  <si>
    <t>HEi 005</t>
  </si>
  <si>
    <t>HEi 006</t>
  </si>
  <si>
    <t>HEi 007</t>
  </si>
  <si>
    <t>HEi 008</t>
  </si>
  <si>
    <t>HEi 009</t>
  </si>
  <si>
    <t>HEi 010</t>
  </si>
  <si>
    <t>2017 01</t>
  </si>
  <si>
    <r>
      <rPr>
        <b/>
        <sz val="9"/>
        <rFont val="Arial"/>
        <family val="2"/>
      </rPr>
      <t>Scaffold guards</t>
    </r>
    <r>
      <rPr>
        <sz val="9"/>
        <rFont val="Arial"/>
        <family val="2"/>
      </rPr>
      <t xml:space="preserve"> - Power Company through its supply chain has recently applied for a licence and once this was granted subsequently erected a series of scaffold guards over HE Network. CHE memorandum 15/94 refers</t>
    </r>
  </si>
  <si>
    <t>2017 03</t>
  </si>
  <si>
    <r>
      <rPr>
        <b/>
        <sz val="9"/>
        <rFont val="Arial"/>
        <family val="2"/>
      </rPr>
      <t>Fall from recovery vehicle</t>
    </r>
    <r>
      <rPr>
        <sz val="9"/>
        <rFont val="Arial"/>
        <family val="2"/>
      </rPr>
      <t xml:space="preserve"> - a member of the public (MOP) suffered a serious injury after falling from a recovery vehicle cab whilst trying to climb out.</t>
    </r>
  </si>
  <si>
    <r>
      <rPr>
        <b/>
        <sz val="9"/>
        <rFont val="Arial"/>
        <family val="2"/>
      </rPr>
      <t>Vacuum excavator powerarm failure</t>
    </r>
    <r>
      <rPr>
        <sz val="9"/>
        <rFont val="Arial"/>
        <family val="2"/>
      </rPr>
      <t xml:space="preserve"> - during use, 6 of the 8 bolts which connect the arm of the vacuum excavator to the main unit failed, causing the arm to come loose.</t>
    </r>
  </si>
  <si>
    <t>2017 05</t>
  </si>
  <si>
    <r>
      <rPr>
        <b/>
        <sz val="9"/>
        <rFont val="Arial"/>
        <family val="2"/>
      </rPr>
      <t>Avoidance of overhead power lines</t>
    </r>
    <r>
      <rPr>
        <sz val="9"/>
        <rFont val="Arial"/>
        <family val="2"/>
      </rPr>
      <t xml:space="preserve"> - During offload of a pack of communication ducting by a lorry mounted crane on 02 Feb 17, the hydraulic arm became too close to an 11Kv overhead cable causing the cable to arc resulting in a flash. The cable fell onto the embankment and the S/B carriageway.</t>
    </r>
  </si>
  <si>
    <r>
      <rPr>
        <b/>
        <sz val="9"/>
        <rFont val="Arial"/>
        <family val="2"/>
      </rPr>
      <t>Highways England accident/incident investigation procedures</t>
    </r>
    <r>
      <rPr>
        <sz val="9"/>
        <rFont val="Arial"/>
        <family val="2"/>
      </rPr>
      <t xml:space="preserve"> - HE has strict guidelines and procedures for accident/incident reporting and investigation which can be found on the HE Portal link. Refer to alert for further details</t>
    </r>
  </si>
  <si>
    <r>
      <rPr>
        <b/>
        <sz val="9"/>
        <rFont val="Arial"/>
        <family val="2"/>
      </rPr>
      <t>Litter Picking incident: A1(M)</t>
    </r>
    <r>
      <rPr>
        <sz val="9"/>
        <rFont val="Arial"/>
        <family val="2"/>
      </rPr>
      <t xml:space="preserve"> - operatives were litter picking on the verge under TM. A 3rd party vehicle overtook an HGV at speed before veering from lane 2 across all lanes and the hard shoulder, colliding with the works pickup vehicle that was stationary on the verge. This impact resulted in the pickup being pushed into lanes 1 and 2.</t>
    </r>
  </si>
  <si>
    <t>Reporting procedures</t>
  </si>
  <si>
    <r>
      <rPr>
        <b/>
        <sz val="9"/>
        <rFont val="Arial"/>
        <family val="2"/>
      </rPr>
      <t>IAN 128/15a &amp; Incident Reporting</t>
    </r>
    <r>
      <rPr>
        <sz val="9"/>
        <rFont val="Arial"/>
        <family val="2"/>
      </rPr>
      <t xml:space="preserve"> - Reminder about reporting procedures and timescales. Refer to alert for further details.</t>
    </r>
  </si>
  <si>
    <t>HEi 011</t>
  </si>
  <si>
    <t>HEi 012</t>
  </si>
  <si>
    <t>HEi 013</t>
  </si>
  <si>
    <t>HEi 014</t>
  </si>
  <si>
    <t>HEi 015</t>
  </si>
  <si>
    <t>HEi 016</t>
  </si>
  <si>
    <t>HEi 017</t>
  </si>
  <si>
    <t>HEi 020</t>
  </si>
  <si>
    <r>
      <rPr>
        <b/>
        <sz val="9"/>
        <rFont val="Arial"/>
        <family val="2"/>
      </rPr>
      <t>Overhead cables struck by mobile tower light</t>
    </r>
    <r>
      <rPr>
        <sz val="9"/>
        <rFont val="Arial"/>
        <family val="2"/>
      </rPr>
      <t xml:space="preserve"> (M3 SMP) - Whilst undertaking night time strimming of the carriageway verge, a lighting head of a mobile tower light came into contact with 33kV overhead power lines.</t>
    </r>
  </si>
  <si>
    <r>
      <rPr>
        <b/>
        <sz val="9"/>
        <rFont val="Arial"/>
        <family val="2"/>
      </rPr>
      <t xml:space="preserve">Traffic management reversing incident </t>
    </r>
    <r>
      <rPr>
        <sz val="9"/>
        <rFont val="Arial"/>
        <family val="2"/>
      </rPr>
      <t>(M66)</t>
    </r>
    <r>
      <rPr>
        <b/>
        <sz val="9"/>
        <rFont val="Arial"/>
        <family val="2"/>
      </rPr>
      <t>:</t>
    </r>
    <r>
      <rPr>
        <sz val="9"/>
        <rFont val="Arial"/>
        <family val="2"/>
      </rPr>
      <t xml:space="preserve"> On the night of Fri 31 Mar 17, operatives were installing temporary TM to enable resurfacing to lane 3. A TM operative moved away from the live traffic to untangle the tape when a reversing TM vehicle hit him at low speed (less than 10mph). </t>
    </r>
  </si>
  <si>
    <r>
      <rPr>
        <b/>
        <sz val="9"/>
        <rFont val="Arial"/>
        <family val="2"/>
      </rPr>
      <t xml:space="preserve">Hard shoulder structures inspection </t>
    </r>
    <r>
      <rPr>
        <sz val="9"/>
        <rFont val="Arial"/>
        <family val="2"/>
      </rPr>
      <t>(M56): Major Injury - On 08 Dec 16, after re-entering the van from the passenger side following completion of a routine inspection of an O/H sign gantry, the van was struck by a HGV tractor unit which moved from lane 1 onto the hard shoulder causing major injuries to the inspector and significant damage to the van.</t>
    </r>
  </si>
  <si>
    <t>2017 06</t>
  </si>
  <si>
    <r>
      <rPr>
        <b/>
        <sz val="9"/>
        <rFont val="Arial"/>
        <family val="2"/>
      </rPr>
      <t>HIAB lifting operations</t>
    </r>
    <r>
      <rPr>
        <sz val="9"/>
        <rFont val="Arial"/>
        <family val="2"/>
      </rPr>
      <t xml:space="preserve"> (Junction 11A Onslip) - On 14 Jun 17, an operative was injured during a lifting operation to remove a 5m long steel capping beam. The beam struck the operative in the chest during the work. He sustained 2 broken ribs.</t>
    </r>
  </si>
  <si>
    <r>
      <rPr>
        <b/>
        <sz val="9"/>
        <rFont val="Arial"/>
        <family val="2"/>
      </rPr>
      <t>Working in the carriageway: Stamp &amp; Dash</t>
    </r>
    <r>
      <rPr>
        <sz val="9"/>
        <rFont val="Arial"/>
        <family val="2"/>
      </rPr>
      <t xml:space="preserve"> - A couple of recent incidents in Areas 7 &amp; 10 has highlighted that the practice of ‘Stamp &amp; Dash’ is still being used by some service providers on our network. Highways Maintenance crews have been witnessed undertaking c/way repairs utilising lookouts to complete temp. repairs in live lanes of busy motorways.</t>
    </r>
  </si>
  <si>
    <r>
      <rPr>
        <b/>
        <sz val="9"/>
        <rFont val="Arial"/>
        <family val="2"/>
      </rPr>
      <t>Lifting operations</t>
    </r>
    <r>
      <rPr>
        <sz val="9"/>
        <rFont val="Arial"/>
        <family val="2"/>
      </rPr>
      <t xml:space="preserve"> - The When lifting a trench box vertically using a HIAB, the lifting mechanism ‘froze’ leaving them unable to operate controls. It is alleged that during this period, the trench box deviated from its prior position and encroached into 600mm safety zone/vicinity of temporary crash barrier (TCB).</t>
    </r>
  </si>
  <si>
    <r>
      <rPr>
        <b/>
        <sz val="9"/>
        <rFont val="Arial"/>
        <family val="2"/>
      </rPr>
      <t>Identifying uncharted/unknown services</t>
    </r>
    <r>
      <rPr>
        <sz val="9"/>
        <rFont val="Arial"/>
        <family val="2"/>
      </rPr>
      <t xml:space="preserve"> - During the construction a block of concrete was uncovered. Investigation proved it was protection for an 18cm dia. (approx.) bitumen-coated steel pipe which was then exposed at 2 locations 70m apart. The pipe did not appear as a live service on any utilities drawings and no evidence that it was a redundant service.</t>
    </r>
  </si>
  <si>
    <t>Excavation safety</t>
  </si>
  <si>
    <t>Uncharted services</t>
  </si>
  <si>
    <t>HEi 021</t>
  </si>
  <si>
    <t>HEi 022</t>
  </si>
  <si>
    <t>HEi 023</t>
  </si>
  <si>
    <t>HEi 024</t>
  </si>
  <si>
    <t>HEi 025</t>
  </si>
  <si>
    <t>HEi 026</t>
  </si>
  <si>
    <t>HEi 027</t>
  </si>
  <si>
    <t>HEi 028</t>
  </si>
  <si>
    <t>HEi 029</t>
  </si>
  <si>
    <t>HEi 030</t>
  </si>
  <si>
    <t>2018 01</t>
  </si>
  <si>
    <r>
      <rPr>
        <b/>
        <sz val="9"/>
        <rFont val="Arial"/>
        <family val="2"/>
      </rPr>
      <t>HETO rolling road block breach</t>
    </r>
    <r>
      <rPr>
        <sz val="9"/>
        <rFont val="Arial"/>
        <family val="2"/>
      </rPr>
      <t xml:space="preserve"> - During implementation of a rolling road block by HETO's, to assist with a pothole repair, a MOP vehicle breached the rolling block, passing the HETO vehicle on the offside, accelerating North in the direction of the work crew carrying out the repair.</t>
    </r>
  </si>
  <si>
    <t>MOP vehicle</t>
  </si>
  <si>
    <t>2017 07</t>
  </si>
  <si>
    <r>
      <rPr>
        <b/>
        <sz val="9"/>
        <rFont val="Arial"/>
        <family val="2"/>
      </rPr>
      <t>Road worker fatality in Scotland</t>
    </r>
    <r>
      <rPr>
        <sz val="9"/>
        <rFont val="Arial"/>
        <family val="2"/>
      </rPr>
      <t xml:space="preserve"> (afternoon of Sat 08 Jul 17) - The road worker died after being hit by a truck whilst carrying out resurfacing work activities. Initial reports released have stated that the truck that was also involved in the resurfacing works. </t>
    </r>
  </si>
  <si>
    <t>Work vehicles</t>
  </si>
  <si>
    <r>
      <rPr>
        <b/>
        <sz val="9"/>
        <rFont val="Arial"/>
        <family val="2"/>
      </rPr>
      <t>Finger entrapment in barrier driving rig</t>
    </r>
    <r>
      <rPr>
        <sz val="9"/>
        <rFont val="Arial"/>
        <family val="2"/>
      </rPr>
      <t xml:space="preserve"> - During the setting up process of an Orteco post knocker, an operative had the end of his middle finger cut off.</t>
    </r>
  </si>
  <si>
    <t>Post Knocker</t>
  </si>
  <si>
    <r>
      <rPr>
        <b/>
        <sz val="9"/>
        <rFont val="Arial"/>
        <family val="2"/>
      </rPr>
      <t>Environmental hazards: Wild Parsnip</t>
    </r>
    <r>
      <rPr>
        <sz val="9"/>
        <rFont val="Arial"/>
        <family val="2"/>
      </rPr>
      <t xml:space="preserve"> - Wild Parsnip is a native plant species, from the same family as Giant Hogweed, with similar toxicity. Exposure to the sap can cause severe blistering once it is exposed to sunlight, and splashes to the eye can cause severe and lasting damage.</t>
    </r>
  </si>
  <si>
    <t>2017 08</t>
  </si>
  <si>
    <r>
      <rPr>
        <b/>
        <sz val="9"/>
        <rFont val="Arial"/>
        <family val="2"/>
      </rPr>
      <t>Bridge deck coring incident</t>
    </r>
    <r>
      <rPr>
        <sz val="9"/>
        <rFont val="Arial"/>
        <family val="2"/>
      </rPr>
      <t xml:space="preserve"> - On 19 Jul 17, an operative was undertaking core sampling on a carriageway over a railway. During the activity the core drill penetrated through the bridge deck causing the core sample to fall onto the side of an operational railway line below.</t>
    </r>
  </si>
  <si>
    <r>
      <rPr>
        <b/>
        <sz val="9"/>
        <rFont val="Arial"/>
        <family val="2"/>
      </rPr>
      <t>TM operative incident</t>
    </r>
    <r>
      <rPr>
        <sz val="9"/>
        <rFont val="Arial"/>
        <family val="2"/>
      </rPr>
      <t xml:space="preserve"> - On 14 Jul 17 at at approx. 23.00 hours, a TM operative was injured (broken scapula to Right Leg) whilst deploying temporary TM. Working from the rear of a HGV TM vehicle, removing a frame from the rack, as the operative turned with the frame in his hands, he took a step back and his right leg dropped into the cone well. </t>
    </r>
  </si>
  <si>
    <r>
      <rPr>
        <b/>
        <sz val="9"/>
        <rFont val="Arial"/>
        <family val="2"/>
      </rPr>
      <t>Reportable injury: Electrical burns (M54)</t>
    </r>
    <r>
      <rPr>
        <sz val="9"/>
        <rFont val="Arial"/>
        <family val="2"/>
      </rPr>
      <t xml:space="preserve"> - On 22 Aug 17, an electrician, working on the M54 lighting upgrade, sustained electrical burns to his hands whilst installing components into an electrical distribution board (feeder pillar).</t>
    </r>
  </si>
  <si>
    <t>2017 09</t>
  </si>
  <si>
    <r>
      <rPr>
        <b/>
        <sz val="9"/>
        <rFont val="Arial"/>
        <family val="2"/>
      </rPr>
      <t>Reportable Injury (M5 Oldbury Viaduct)</t>
    </r>
    <r>
      <rPr>
        <sz val="9"/>
        <rFont val="Arial"/>
        <family val="2"/>
      </rPr>
      <t xml:space="preserve"> Trip and fall on same level - On 11 Aug 17, an employee fractured his ankle when exiting a welfare unit. IP slipped on temporary provided outside the threshold of the entrance door.</t>
    </r>
  </si>
  <si>
    <r>
      <rPr>
        <b/>
        <sz val="9"/>
        <rFont val="Arial"/>
        <family val="2"/>
      </rPr>
      <t>Reportable Injury (M5 Oldbury Viaduct): Fall from height</t>
    </r>
    <r>
      <rPr>
        <sz val="9"/>
        <rFont val="Arial"/>
        <family val="2"/>
      </rPr>
      <t xml:space="preserve"> - On 20 Sep 17, a Scaffolder sustained multiple injuries after falling from the 2nd lift of a scaffold access onto made up ground directly below. The working platform from which he fell is 3.8m above the ground.</t>
    </r>
  </si>
  <si>
    <t>2017 10</t>
  </si>
  <si>
    <r>
      <rPr>
        <b/>
        <sz val="9"/>
        <rFont val="Arial"/>
        <family val="2"/>
      </rPr>
      <t>Mechanical excavations in exclusion zones</t>
    </r>
    <r>
      <rPr>
        <sz val="9"/>
        <rFont val="Arial"/>
        <family val="2"/>
      </rPr>
      <t xml:space="preserve"> - A team hit an intermediate pressure gas main at approx. 400mm under the surface damaging the cathodic protection. The gas main was identified on the ground and on service drawings. A SSOW and Permit to Work (PtW) was produced. However an error on front sheet of the PTW stated ‘gas as not present’.</t>
    </r>
  </si>
  <si>
    <t>2017 11</t>
  </si>
  <si>
    <r>
      <rPr>
        <b/>
        <sz val="9"/>
        <rFont val="Arial"/>
        <family val="2"/>
      </rPr>
      <t xml:space="preserve">Vehicle Door restraint failure Incident </t>
    </r>
    <r>
      <rPr>
        <sz val="9"/>
        <rFont val="Arial"/>
        <family val="2"/>
      </rPr>
      <t>- On Sat 04 Nov 17,  2 operatives were struck by the rear door of a litter picking vehicle. Both operatives fell to the ground and one struck his head on an adjacent barrier. The cable stay door retention strap which prevents the door from swinging open failed, allowing the door to swing freely from the side cage.</t>
    </r>
  </si>
  <si>
    <t>HEi 031</t>
  </si>
  <si>
    <t>HEi 032</t>
  </si>
  <si>
    <t>HEi 033</t>
  </si>
  <si>
    <t>HEi 034</t>
  </si>
  <si>
    <t>HEi 035</t>
  </si>
  <si>
    <t>HEi 036</t>
  </si>
  <si>
    <t>HEi 037</t>
  </si>
  <si>
    <t>HEi 038</t>
  </si>
  <si>
    <t>HEi 039</t>
  </si>
  <si>
    <t>HEi 040</t>
  </si>
  <si>
    <t>HEi 041</t>
  </si>
  <si>
    <t>HEi 042</t>
  </si>
  <si>
    <t>HEi 043</t>
  </si>
  <si>
    <t>HEi 044</t>
  </si>
  <si>
    <t>HEi 047</t>
  </si>
  <si>
    <t>HEi 048</t>
  </si>
  <si>
    <t>HEi 049</t>
  </si>
  <si>
    <t>HEi 050</t>
  </si>
  <si>
    <t>HEi 051</t>
  </si>
  <si>
    <t>HEi 052</t>
  </si>
  <si>
    <t>HEi 053</t>
  </si>
  <si>
    <t>HEi 054</t>
  </si>
  <si>
    <t>HEi 055</t>
  </si>
  <si>
    <t>HEi 056</t>
  </si>
  <si>
    <t>HEi 057</t>
  </si>
  <si>
    <t>HEi 058</t>
  </si>
  <si>
    <t>HEi 059</t>
  </si>
  <si>
    <t>HEi 060</t>
  </si>
  <si>
    <t>HEi 061</t>
  </si>
  <si>
    <t>HEi 062</t>
  </si>
  <si>
    <t>HEi 063</t>
  </si>
  <si>
    <t>HEi 064</t>
  </si>
  <si>
    <t>HEi 065</t>
  </si>
  <si>
    <r>
      <rPr>
        <b/>
        <sz val="9"/>
        <rFont val="Arial"/>
        <family val="2"/>
      </rPr>
      <t>Hand injury sustained fitting Varioguard barrier</t>
    </r>
    <r>
      <rPr>
        <sz val="9"/>
        <rFont val="Arial"/>
        <family val="2"/>
      </rPr>
      <t xml:space="preserve"> (14 Oct 17) - During installation of a TM crash cushion, whilst fitting an M16 bolt, Little Finger of the operatives Right Hand became trapped resulting in crush injury. Then, following an operation to repair tendon damage the finger needed to be amputated.</t>
    </r>
  </si>
  <si>
    <r>
      <rPr>
        <b/>
        <sz val="9"/>
        <rFont val="Arial"/>
        <family val="2"/>
      </rPr>
      <t>HiPo: Falling Concrete Block</t>
    </r>
    <r>
      <rPr>
        <sz val="9"/>
        <rFont val="Arial"/>
        <family val="2"/>
      </rPr>
      <t xml:space="preserve"> (M5 Oldbury Viaduct) - Whilst trimming a concrete repair with a mechanical hand breaker, a piece of the structure (approx. 200 x 300 mm) dislodged and dropped through the viaduct structure. It struck the arm of the unoccupied forklift situated below.</t>
    </r>
  </si>
  <si>
    <r>
      <rPr>
        <b/>
        <sz val="9"/>
        <rFont val="Arial"/>
        <family val="2"/>
      </rPr>
      <t>Lorry loader cranes</t>
    </r>
    <r>
      <rPr>
        <sz val="9"/>
        <rFont val="Arial"/>
        <family val="2"/>
      </rPr>
      <t xml:space="preserve"> - There have been a number of incidents where crane or crane equipment (such as the remote control) had not stowed properly. This has resulted damaging overhead structures or services, injuring the workforce / members of the public or environment damage.</t>
    </r>
  </si>
  <si>
    <t>2017 12</t>
  </si>
  <si>
    <r>
      <rPr>
        <b/>
        <sz val="9"/>
        <rFont val="Arial"/>
        <family val="2"/>
      </rPr>
      <t>White lining machine incident</t>
    </r>
    <r>
      <rPr>
        <sz val="9"/>
        <rFont val="Arial"/>
        <family val="2"/>
      </rPr>
      <t xml:space="preserve"> (19 Sep 17) - a supervisor (IP) was training an operative to drive a white lining vehicle when the glass bead applicator became blocked. The supervisor disembarked the vehicle whilst it was still moving (at 4kmph) without communicating to the driver. When climbing back onto the moving machine, IP slipped and fell to the ground.</t>
    </r>
  </si>
  <si>
    <r>
      <rPr>
        <b/>
        <sz val="9"/>
        <rFont val="Arial"/>
        <family val="2"/>
      </rPr>
      <t xml:space="preserve">Overturned ride-on roller (10 Nov 17) </t>
    </r>
    <r>
      <rPr>
        <sz val="9"/>
        <rFont val="Arial"/>
        <family val="2"/>
      </rPr>
      <t>- a twin drum, ride-on roller was being used to compact the fill during reinstatement of an embankment in Area 7. To allow placement of the next layer of fill the operator reversed the roller down the approach ramp where it tipped on to its side.</t>
    </r>
  </si>
  <si>
    <r>
      <rPr>
        <b/>
        <sz val="9"/>
        <rFont val="Arial"/>
        <family val="2"/>
      </rPr>
      <t>Reoccurring HiPo: Machinery seat belt misuse</t>
    </r>
    <r>
      <rPr>
        <sz val="9"/>
        <rFont val="Arial"/>
        <family val="2"/>
      </rPr>
      <t xml:space="preserve"> - A number of operatives have been observed to be driving machinery without wearing a seat belt during recent site safety inspections. Passive warning devices had been intentionally bypassed with the operative buckling the belt and sitting on it. </t>
    </r>
  </si>
  <si>
    <r>
      <rPr>
        <b/>
        <sz val="9"/>
        <rFont val="Arial"/>
        <family val="2"/>
      </rPr>
      <t xml:space="preserve">Struck by object during remote cutting operations </t>
    </r>
    <r>
      <rPr>
        <sz val="9"/>
        <rFont val="Arial"/>
        <family val="2"/>
      </rPr>
      <t>(30 Nov 17) - whilst undertaking vegetation clearance to the embankment/grass verge (A1 carriageway in Cambridgeshire) a piece of wood was ejected from a remote-controlled vegetation mulcher whilst the machine was in operation. The object struck the operator on his left leg (below his knee).</t>
    </r>
  </si>
  <si>
    <r>
      <rPr>
        <b/>
        <sz val="9"/>
        <rFont val="Arial"/>
        <family val="2"/>
      </rPr>
      <t xml:space="preserve">Delivery driver fell whilst exiting vehicle </t>
    </r>
    <r>
      <rPr>
        <sz val="9"/>
        <rFont val="Arial"/>
        <family val="2"/>
      </rPr>
      <t xml:space="preserve">(21 Nov 17) - a 3rd party delivery driver, parked his vehicle within the holding area of a lane closure next to live traffic. He attempted to exit his vehicle to secure his mud guards in preparation for being called to tip the load. In doing so the driver fell from his cab and landed between cones adj. to the live lane. </t>
    </r>
  </si>
  <si>
    <r>
      <rPr>
        <b/>
        <sz val="9"/>
        <rFont val="Arial"/>
        <family val="2"/>
      </rPr>
      <t>Plant People Interface</t>
    </r>
    <r>
      <rPr>
        <sz val="9"/>
        <rFont val="Arial"/>
        <family val="2"/>
      </rPr>
      <t xml:space="preserve"> - is recognised as one of the key fatal risks within construction. Each year, on average, 7 workers are killed as a result of accidents involving vehicles or mobile plant on construction sites. A further 93 are seriously injured.</t>
    </r>
  </si>
  <si>
    <t>2018 02</t>
  </si>
  <si>
    <r>
      <rPr>
        <b/>
        <sz val="9"/>
        <rFont val="Arial"/>
        <family val="2"/>
      </rPr>
      <t>Importance of exclusion zones (HiPo incident)</t>
    </r>
    <r>
      <rPr>
        <sz val="9"/>
        <rFont val="Arial"/>
        <family val="2"/>
      </rPr>
      <t xml:space="preserve"> - At break time, a 3 man team exited their work area, 2 boarding the van whilst the 3rd decided to walk to a near-by welfare unit. As the pedestrian member left the work area, the van started to reverse out of the work area, striking the pedestrian team member causing him to fall to the ground.</t>
    </r>
  </si>
  <si>
    <r>
      <rPr>
        <b/>
        <sz val="9"/>
        <rFont val="Arial"/>
        <family val="2"/>
      </rPr>
      <t>Reportable injury: Fracture to Elbow</t>
    </r>
    <r>
      <rPr>
        <sz val="9"/>
        <rFont val="Arial"/>
        <family val="2"/>
      </rPr>
      <t xml:space="preserve"> (14 Feb 18) - A foreman, conducting his normal working duties, sustained an injury to his elbow after tripping over a piece of metal that was on the ground. The work area had been considered a clean, sterile work area having been very recently cleaned, inspected and made safe to work.</t>
    </r>
  </si>
  <si>
    <r>
      <rPr>
        <b/>
        <sz val="9"/>
        <rFont val="Arial"/>
        <family val="2"/>
      </rPr>
      <t>Operations Lantern canopy falling from a column onto vehicle</t>
    </r>
    <r>
      <rPr>
        <sz val="9"/>
        <rFont val="Arial"/>
        <family val="2"/>
      </rPr>
      <t xml:space="preserve"> - A Philips Iridium2 HID Large lantern canopy weighing 6kg parted from the rest of the lantern from a height of 12 metres and damaged a vehicle window screen. Fortunately no-one was injured.</t>
    </r>
  </si>
  <si>
    <r>
      <rPr>
        <b/>
        <sz val="9"/>
        <rFont val="Arial"/>
        <family val="2"/>
      </rPr>
      <t>Safety engineering and standards luminaires falling to ground</t>
    </r>
    <r>
      <rPr>
        <sz val="9"/>
        <rFont val="Arial"/>
        <family val="2"/>
      </rPr>
      <t xml:space="preserve"> - Since the New Year, 3 luminaires have fallen to ground, in 3 different areas to units provided by 2 different manufacturers, Urbis-Schreder and Philips. In one incident, the luminaire came to rest in lane 2 which was closed off at the time. To date, no person injuries reported.</t>
    </r>
  </si>
  <si>
    <r>
      <rPr>
        <b/>
        <sz val="9"/>
        <rFont val="Arial"/>
        <family val="2"/>
      </rPr>
      <t>Temporary works: Excavation collapse</t>
    </r>
    <r>
      <rPr>
        <sz val="9"/>
        <rFont val="Arial"/>
        <family val="2"/>
      </rPr>
      <t xml:space="preserve"> (07 Mar 18) - An open excavation collapsed on site. Works included excavation of a trial hole to identify position of existing gas services. A contributing factor was that the ground was also very wet following recent heavy snow/rain.</t>
    </r>
  </si>
  <si>
    <t>2018 03</t>
  </si>
  <si>
    <t>Collapse</t>
  </si>
  <si>
    <r>
      <rPr>
        <b/>
        <sz val="9"/>
        <rFont val="Arial"/>
        <family val="2"/>
      </rPr>
      <t>Lifting incident</t>
    </r>
    <r>
      <rPr>
        <sz val="9"/>
        <rFont val="Arial"/>
        <family val="2"/>
      </rPr>
      <t xml:space="preserve"> - IP was acting as a Slinger/Signaller facilitating the movement of a steel fence post being lifted by an excavator. The load moved in an uncontrolled manner, striking and causing IP to fall. IP sustained soft tissue damage to neck/lower back, graze to head.</t>
    </r>
  </si>
  <si>
    <t>2018 04</t>
  </si>
  <si>
    <r>
      <rPr>
        <b/>
        <sz val="9"/>
        <rFont val="Arial"/>
        <family val="2"/>
      </rPr>
      <t>Overturned excavator</t>
    </r>
    <r>
      <rPr>
        <sz val="9"/>
        <rFont val="Arial"/>
        <family val="2"/>
      </rPr>
      <t xml:space="preserve"> - A 20T tracked excavator was being offloaded from a delivery vehicle. During unload, a bucket which had been stored in-between the tracks for transportation became stuck. The operator attempted to release the bucket resulting in the excavator falling from the side of the trailer, coming to rest on the verge.</t>
    </r>
  </si>
  <si>
    <t>2018 05</t>
  </si>
  <si>
    <r>
      <rPr>
        <b/>
        <sz val="9"/>
        <rFont val="Arial"/>
        <family val="2"/>
      </rPr>
      <t>Roll away vehicles</t>
    </r>
    <r>
      <rPr>
        <sz val="9"/>
        <rFont val="Arial"/>
        <family val="2"/>
      </rPr>
      <t xml:space="preserve"> - During the last few weeks there have been three rollaway vehicles incidents, these have occurred whilst the units have been working on our highways network or worksites.</t>
    </r>
  </si>
  <si>
    <r>
      <rPr>
        <b/>
        <sz val="9"/>
        <rFont val="Arial"/>
        <family val="2"/>
      </rPr>
      <t>Working at height competence</t>
    </r>
    <r>
      <rPr>
        <sz val="9"/>
        <rFont val="Arial"/>
        <family val="2"/>
      </rPr>
      <t xml:space="preserve"> - During an operation to install a steel parapet VRS to a capping beam, a scaffold handrail was removed prior to the parapet being in place, which exposed operatives to an uncontrolled risk of a fall from height of 3.5m.</t>
    </r>
  </si>
  <si>
    <t>2018 06</t>
  </si>
  <si>
    <r>
      <rPr>
        <b/>
        <sz val="9"/>
        <rFont val="Arial"/>
        <family val="2"/>
      </rPr>
      <t>Survey access contaminated land</t>
    </r>
    <r>
      <rPr>
        <sz val="9"/>
        <rFont val="Arial"/>
        <family val="2"/>
      </rPr>
      <t xml:space="preserve"> - Geophysical surveys were being undertaken on behalf of the MMS JV adjacent to the A47 near Norwich. Although permission was granted in advance, the team were approached by the farm owner who raised concern that the crops in the field that they were in had recently been sprayed with herbicide.</t>
    </r>
  </si>
  <si>
    <r>
      <rPr>
        <b/>
        <sz val="9"/>
        <rFont val="Arial"/>
        <family val="2"/>
      </rPr>
      <t>Heat wave: Staying safe &amp; healthy</t>
    </r>
    <r>
      <rPr>
        <sz val="9"/>
        <rFont val="Arial"/>
        <family val="2"/>
      </rPr>
      <t xml:space="preserve"> - Summer is well and truly here! Most of us welcome hot weather, but when it’s too hot for too long there may be health risks. A level 2 heatwave alert has been issued by the Met Office and Public Health England and there is an 80% probability of heatwave conditions over the coming days.</t>
    </r>
  </si>
  <si>
    <r>
      <rPr>
        <b/>
        <sz val="9"/>
        <rFont val="Arial"/>
        <family val="2"/>
      </rPr>
      <t>Underground service strikes</t>
    </r>
    <r>
      <rPr>
        <sz val="9"/>
        <rFont val="Arial"/>
        <family val="2"/>
      </rPr>
      <t xml:space="preserve"> - This alert follows a number of incidents where underground services have been damaged by hand tools used during excavation works.</t>
    </r>
  </si>
  <si>
    <t>2018 07</t>
  </si>
  <si>
    <r>
      <rPr>
        <b/>
        <sz val="9"/>
        <rFont val="Arial"/>
        <family val="2"/>
      </rPr>
      <t>Lifting operations incident</t>
    </r>
    <r>
      <rPr>
        <sz val="9"/>
        <rFont val="Arial"/>
        <family val="2"/>
      </rPr>
      <t xml:space="preserve"> (20 Jul 18) - 2 operatives were constructing a manhole brace frame (temporary excavation support) prior to transporting it to site. IP, a Slinger/Signaller, was releasing a lifting chain from a 3m waler rail and was struck by the second rail causing fractures to bones in an ankle.</t>
    </r>
  </si>
  <si>
    <t>2018 08</t>
  </si>
  <si>
    <r>
      <rPr>
        <b/>
        <sz val="9"/>
        <rFont val="Arial"/>
        <family val="2"/>
      </rPr>
      <t>Vehicle breakdown or collision on SRN motorways</t>
    </r>
    <r>
      <rPr>
        <sz val="9"/>
        <rFont val="Arial"/>
        <family val="2"/>
      </rPr>
      <t xml:space="preserve"> - This alert covers the actions that should be taken in the event of a breakdown on the strategic road network, to make sure everyone gets to their destination and returns home safe and well.</t>
    </r>
  </si>
  <si>
    <t>2018 09</t>
  </si>
  <si>
    <t>2018 10</t>
  </si>
  <si>
    <r>
      <rPr>
        <b/>
        <sz val="9"/>
        <rFont val="Arial"/>
        <family val="2"/>
      </rPr>
      <t>Trip &amp; fall resulting in fractured knee</t>
    </r>
    <r>
      <rPr>
        <sz val="9"/>
        <rFont val="Arial"/>
        <family val="2"/>
      </rPr>
      <t xml:space="preserve"> - A plant operator, working on the M6 J2–J4 Smart Motorway project suffered a fractured knee after tripping and falling. IP was carrying out excavator pre-use checks at the start of work and tripped on a part of a temporary sign frame protruding from the ground.</t>
    </r>
  </si>
  <si>
    <r>
      <rPr>
        <b/>
        <sz val="9"/>
        <rFont val="Arial"/>
        <family val="2"/>
      </rPr>
      <t>Positive Legionella Test</t>
    </r>
    <r>
      <rPr>
        <sz val="9"/>
        <rFont val="Arial"/>
        <family val="2"/>
      </rPr>
      <t xml:space="preserve"> - This alert covers the considerations that need to be taken to identify and prevent the possibility of a positive legionella bacteria test arising from the water system at motorway depots. Following routine water testing for controlling legionella at a Motorway depot, a positive test was established for legionella bacteria.</t>
    </r>
  </si>
  <si>
    <r>
      <rPr>
        <b/>
        <sz val="9"/>
        <rFont val="Arial"/>
        <family val="2"/>
      </rPr>
      <t>Seasonal trip and fall alert</t>
    </r>
    <r>
      <rPr>
        <sz val="9"/>
        <rFont val="Arial"/>
        <family val="2"/>
      </rPr>
      <t xml:space="preserve"> - Last week one of our colleagues slipped on leaves underfoot whilst climbing over the safety barrier and suffered a serious injury to their ankle. The barrier and immediate area were well maintained and in good condition, however there was an accumulation of leaves that caused unstable conditions underfoot.</t>
    </r>
  </si>
  <si>
    <r>
      <rPr>
        <b/>
        <sz val="9"/>
        <rFont val="Arial"/>
        <family val="2"/>
      </rPr>
      <t>HiPo: Lighting column</t>
    </r>
    <r>
      <rPr>
        <sz val="9"/>
        <rFont val="Arial"/>
        <family val="2"/>
      </rPr>
      <t xml:space="preserve"> </t>
    </r>
    <r>
      <rPr>
        <b/>
        <sz val="9"/>
        <rFont val="Arial"/>
        <family val="2"/>
      </rPr>
      <t>A1L2B</t>
    </r>
    <r>
      <rPr>
        <sz val="9"/>
        <rFont val="Arial"/>
        <family val="2"/>
      </rPr>
      <t xml:space="preserve"> (19 Sep 18) - At the Scotch Corner/A66 interchange, a Mallatite 10m Post Top Lighting Column (8m above ground exposure) sheared at approx. 1.25m above ground level and came to rest across the carriageway.</t>
    </r>
  </si>
  <si>
    <t>2018 11</t>
  </si>
  <si>
    <r>
      <rPr>
        <b/>
        <sz val="9"/>
        <rFont val="Arial"/>
        <family val="2"/>
      </rPr>
      <t>Near miss involving an errant vehicle on the M2</t>
    </r>
    <r>
      <rPr>
        <sz val="9"/>
        <rFont val="Arial"/>
        <family val="2"/>
      </rPr>
      <t xml:space="preserve"> - Whilst undertaking wireless surveys, an engineer called into the SE RCC to report work was complete for the day. During the call the unattended site vehicle coasted out from its parked position on the hard shoulder into the carriageway and crossing all four live lanes, stopping in the CR.</t>
    </r>
  </si>
  <si>
    <r>
      <t xml:space="preserve">Slip, Trip or Fall event - </t>
    </r>
    <r>
      <rPr>
        <sz val="9"/>
        <rFont val="Arial"/>
        <family val="2"/>
      </rPr>
      <t>An operative was using an A-Frame ladder to remove covers from traffic lights. Whilst on the ladder it collapsed, causing the operative to fall, sustaining injury in the process.</t>
    </r>
  </si>
  <si>
    <r>
      <rPr>
        <b/>
        <sz val="9"/>
        <rFont val="Arial"/>
        <family val="2"/>
      </rPr>
      <t>Crush injury from a scaffold tube</t>
    </r>
    <r>
      <rPr>
        <sz val="9"/>
        <rFont val="Arial"/>
        <family val="2"/>
      </rPr>
      <t xml:space="preserve"> - During works to re-configure scaffolding, an operative was removing a scaffold tube which then moved and trapped two fingers. As a result of the injury, the tip of the ring finger of left hand had to be surgically amputated and a metal rod inserted into the middle finger.</t>
    </r>
  </si>
  <si>
    <r>
      <rPr>
        <b/>
        <sz val="9"/>
        <rFont val="Arial"/>
        <family val="2"/>
      </rPr>
      <t>Principal designer duties</t>
    </r>
    <r>
      <rPr>
        <sz val="9"/>
        <rFont val="Arial"/>
        <family val="2"/>
      </rPr>
      <t xml:space="preserve"> - Problems identified with MS4 signals and gantries have highlighted the importance of effective management and coordination of the design phase.</t>
    </r>
  </si>
  <si>
    <r>
      <rPr>
        <b/>
        <sz val="9"/>
        <rFont val="Arial"/>
        <family val="2"/>
      </rPr>
      <t>CCTV cable strike</t>
    </r>
    <r>
      <rPr>
        <sz val="9"/>
        <rFont val="Arial"/>
        <family val="2"/>
      </rPr>
      <t xml:space="preserve"> (M6) - Damage to CCTV camera power feed. As part of site vegetation clearance a team was using a Unimog vehicle with a flail cutter attachment. Whilst cutting dense vegetation, a cable feeding a temporary CCTV camera was cut.</t>
    </r>
  </si>
  <si>
    <r>
      <rPr>
        <b/>
        <sz val="9"/>
        <rFont val="Arial"/>
        <family val="2"/>
      </rPr>
      <t>CCTV mast failure</t>
    </r>
    <r>
      <rPr>
        <sz val="9"/>
        <rFont val="Arial"/>
        <family val="2"/>
      </rPr>
      <t xml:space="preserve"> (21 Nov 18) - a CCTV mast failed, which then collapsed onto a live carriageway and was hit by a heavy goods vehicle resulting in a serious road traffic accident. No serious injuries were sustained. Inspection of the mast indicated progressive failure of the holding down bolts.</t>
    </r>
  </si>
  <si>
    <t>Kier A19 H109</t>
  </si>
  <si>
    <t>2018 12</t>
  </si>
  <si>
    <t>Kier A19 H108</t>
  </si>
  <si>
    <r>
      <rPr>
        <b/>
        <sz val="9"/>
        <rFont val="Arial"/>
        <family val="2"/>
      </rPr>
      <t>Jerol Lighting Column Sheath Fault</t>
    </r>
    <r>
      <rPr>
        <sz val="9"/>
        <rFont val="Arial"/>
        <family val="2"/>
      </rPr>
      <t xml:space="preserve"> (Area 12) - relating to the splitting of the outer sheath of composite type passively safe lighting columns manufactured by Jerol (Aone+ Area 12).</t>
    </r>
  </si>
  <si>
    <t>LOR</t>
  </si>
  <si>
    <t>Mace 2011 SA013</t>
  </si>
  <si>
    <t>Mace 2011 SA012</t>
  </si>
  <si>
    <t>Mace 2019 SA002</t>
  </si>
  <si>
    <t>Kier A12 01</t>
  </si>
  <si>
    <t>Vacuum cleaners</t>
  </si>
  <si>
    <r>
      <rPr>
        <b/>
        <sz val="9"/>
        <rFont val="Arial"/>
        <family val="2"/>
      </rPr>
      <t>Changes in vacuum cleaner specifications for sites</t>
    </r>
    <r>
      <rPr>
        <sz val="9"/>
        <rFont val="Arial"/>
        <family val="2"/>
      </rPr>
      <t xml:space="preserve"> - From 01 Jan 2015, please note that you cannot use regular (Class L) vacuum cleaners to clean waste generated by construction activities.</t>
    </r>
  </si>
  <si>
    <r>
      <rPr>
        <b/>
        <sz val="9"/>
        <rFont val="Arial"/>
        <family val="2"/>
      </rPr>
      <t>Significant learning event: cable damage (</t>
    </r>
    <r>
      <rPr>
        <sz val="9"/>
        <rFont val="Arial"/>
        <family val="2"/>
      </rPr>
      <t>Dec 2014) - A 110 volt cable (installed by MS) showed signs of being burnt through the cable housing and plastic ‘grommet’. Investigation identified that it was a 2.5mm cable fitted with a 32 amp plug, designed for  110 volt transformers. To carry 32 amp rating, the cable should be 4mm (minimum).</t>
    </r>
  </si>
  <si>
    <r>
      <rPr>
        <b/>
        <sz val="9"/>
        <rFont val="Arial"/>
        <family val="2"/>
      </rPr>
      <t xml:space="preserve">Working around dumpers: changes to Morgan Sindall standards </t>
    </r>
    <r>
      <rPr>
        <sz val="9"/>
        <rFont val="Arial"/>
        <family val="2"/>
      </rPr>
      <t>- A number of recent incidents have highlighted the need to ensure everyone is aware of the risk of working around mobile plant, especially dumpers. Even when unloaded, the operator’s vision is obstructed by the dumper skip and when loaded this could be further impaired.</t>
    </r>
  </si>
  <si>
    <r>
      <rPr>
        <b/>
        <sz val="9"/>
        <rFont val="Arial"/>
        <family val="2"/>
      </rPr>
      <t>Ride on rollers</t>
    </r>
    <r>
      <rPr>
        <sz val="9"/>
        <rFont val="Arial"/>
        <family val="2"/>
      </rPr>
      <t xml:space="preserve"> - Within the last 3 months there have been 3 serious incidents on Morgan Sindall and joint venture projects, using ride on rollers. One of these incidents resulted in an ‘over seven day’ Reportable injury. Refer to alert for details of additional controls.</t>
    </r>
  </si>
  <si>
    <r>
      <rPr>
        <b/>
        <sz val="9"/>
        <rFont val="Arial"/>
        <family val="2"/>
      </rPr>
      <t>HAVS (Hand Arm Vibration Syndrome)</t>
    </r>
    <r>
      <rPr>
        <sz val="9"/>
        <rFont val="Arial"/>
        <family val="2"/>
      </rPr>
      <t xml:space="preserve"> - Guidance</t>
    </r>
  </si>
  <si>
    <t>HAVS</t>
  </si>
  <si>
    <r>
      <rPr>
        <b/>
        <sz val="9"/>
        <rFont val="Arial"/>
        <family val="2"/>
      </rPr>
      <t>Mobile Elevating Working Platform (MEWP): safety device override</t>
    </r>
    <r>
      <rPr>
        <sz val="9"/>
        <rFont val="Arial"/>
        <family val="2"/>
      </rPr>
      <t xml:space="preserve"> - We have been contacted by Nationwide Platforms after a subcontractor’s MEWP was inspected following its use on one of our sites. The inspector identified that two metal wedges had been placed to the rear of the cage to stop the overload sensors.</t>
    </r>
  </si>
  <si>
    <r>
      <rPr>
        <b/>
        <sz val="9"/>
        <rFont val="Arial"/>
        <family val="2"/>
      </rPr>
      <t>Rotating blades</t>
    </r>
    <r>
      <rPr>
        <sz val="9"/>
        <rFont val="Arial"/>
        <family val="2"/>
      </rPr>
      <t xml:space="preserve"> - There has been a number of recent incidents during the use of rotating wheel saws where operators have sustained injuries from the rotating blade. They involved contact with the moving wheel on run down. Operators should be aware that blades do not stop immediately and to keep a safe distance until it is at a complete stop.  </t>
    </r>
  </si>
  <si>
    <r>
      <rPr>
        <b/>
        <sz val="9"/>
        <rFont val="Arial"/>
        <family val="2"/>
      </rPr>
      <t>Core drilling incident</t>
    </r>
    <r>
      <rPr>
        <sz val="9"/>
        <rFont val="Arial"/>
        <family val="2"/>
      </rPr>
      <t xml:space="preserve"> - A sub-contractor employee was core drilling holes in a station forecourt to install street furniture i.e.- bicycle hoops. The core drill jammed but continued to rotate hitting the employee in the left shoulder and grazing his elbow.</t>
    </r>
  </si>
  <si>
    <t>Competence</t>
  </si>
  <si>
    <r>
      <rPr>
        <b/>
        <sz val="9"/>
        <rFont val="Arial"/>
        <family val="2"/>
      </rPr>
      <t>Bat surveys: Change to timings</t>
    </r>
    <r>
      <rPr>
        <sz val="9"/>
        <rFont val="Arial"/>
        <family val="2"/>
      </rPr>
      <t xml:space="preserve"> - If you are applying for a European Protected Species (EPS) licence for bats this year then we have an important update regarding the requirements of Natural England. Refer to bulletin for further details.</t>
    </r>
  </si>
  <si>
    <r>
      <rPr>
        <b/>
        <sz val="9"/>
        <rFont val="Arial"/>
        <family val="2"/>
      </rPr>
      <t>Transport environment performance to-date in 2015</t>
    </r>
    <r>
      <rPr>
        <sz val="9"/>
        <rFont val="Arial"/>
        <family val="2"/>
      </rPr>
      <t xml:space="preserve"> - Refer to bulletin for further details.</t>
    </r>
  </si>
  <si>
    <r>
      <rPr>
        <b/>
        <sz val="9"/>
        <rFont val="Arial"/>
        <family val="2"/>
      </rPr>
      <t>Silt and the law</t>
    </r>
    <r>
      <rPr>
        <sz val="9"/>
        <rFont val="Arial"/>
        <family val="2"/>
      </rPr>
      <t xml:space="preserve"> - Water produced as a result of construction work is ‘Trade Effluent’ and discharges to surface water of trade/sewerage effluent is an offence without an Environmental Permit from the Environment Agency or equivalent. Discharges to foul sewer requires consent from the sewerage undertaker.</t>
    </r>
  </si>
  <si>
    <r>
      <rPr>
        <b/>
        <sz val="9"/>
        <rFont val="Arial"/>
        <family val="2"/>
      </rPr>
      <t>Safety awareness: Solar eclipse on 20 Mar 15</t>
    </r>
    <r>
      <rPr>
        <sz val="9"/>
        <rFont val="Arial"/>
        <family val="2"/>
      </rPr>
      <t xml:space="preserve"> - Guidance</t>
    </r>
  </si>
  <si>
    <r>
      <rPr>
        <b/>
        <sz val="9"/>
        <rFont val="Arial"/>
        <family val="2"/>
      </rPr>
      <t xml:space="preserve">Importance of light eye protection (LEP) </t>
    </r>
    <r>
      <rPr>
        <sz val="9"/>
        <rFont val="Arial"/>
        <family val="2"/>
      </rPr>
      <t>- demonstrated recently with 2 similar injuries. In both cases, steel erectors were tightening bolts when their spanners slipped off and hit their LEP. LEP was being worn and both operatives received minor cuts to the face rather than a potentially life-changing eye injury.</t>
    </r>
  </si>
  <si>
    <r>
      <rPr>
        <b/>
        <sz val="9"/>
        <rFont val="Arial"/>
        <family val="2"/>
      </rPr>
      <t>Site security in school holidays</t>
    </r>
    <r>
      <rPr>
        <sz val="9"/>
        <rFont val="Arial"/>
        <family val="2"/>
      </rPr>
      <t xml:space="preserve"> - A recent tragic incident on a construction site in Barnsley where a missing seven year old boy was found dead, is a reminder to us all that we have a duty to ensure our site boundaries are secure.</t>
    </r>
  </si>
  <si>
    <r>
      <rPr>
        <b/>
        <sz val="9"/>
        <rFont val="Arial"/>
        <family val="2"/>
      </rPr>
      <t>Lifting equipment colour change</t>
    </r>
    <r>
      <rPr>
        <sz val="9"/>
        <rFont val="Arial"/>
        <family val="2"/>
      </rPr>
      <t xml:space="preserve"> - On 1 Nov 2015 the colour code on lifting accessories (within our Infrastructure, Utility Services and Tunnelling businesses (excluding Lee Tunnel) changes from YELLOW to GREEN.</t>
    </r>
  </si>
  <si>
    <r>
      <rPr>
        <b/>
        <sz val="9"/>
        <rFont val="Arial"/>
        <family val="2"/>
      </rPr>
      <t xml:space="preserve">Slips, trips &amp; falls </t>
    </r>
    <r>
      <rPr>
        <sz val="9"/>
        <rFont val="Arial"/>
        <family val="2"/>
      </rPr>
      <t>- During the first 2 weeks in Jan 2015 there have been two RIDDOR incidents within Morgan Utility Services, as a result of S/T/F's. (1) Fractured ankle while exiting a sludge holding tank roof, (2) leg injury whilst exiting a 13T excavator.</t>
    </r>
  </si>
  <si>
    <r>
      <t xml:space="preserve">Health and Safety objectives for 2015 </t>
    </r>
    <r>
      <rPr>
        <sz val="9"/>
        <rFont val="Arial"/>
        <family val="2"/>
      </rPr>
      <t>- Guidance</t>
    </r>
  </si>
  <si>
    <r>
      <t xml:space="preserve">Operative and Ganger health and safety training </t>
    </r>
    <r>
      <rPr>
        <sz val="9"/>
        <rFont val="Arial"/>
        <family val="2"/>
      </rPr>
      <t>- Guidance</t>
    </r>
  </si>
  <si>
    <r>
      <rPr>
        <b/>
        <sz val="9"/>
        <rFont val="Arial"/>
        <family val="2"/>
      </rPr>
      <t>Test tram collided with track area walkway handrail</t>
    </r>
    <r>
      <rPr>
        <sz val="9"/>
        <rFont val="Arial"/>
        <family val="2"/>
      </rPr>
      <t xml:space="preserve"> (Manchester Victoria Station) - This resulted in damage to two lower panels and the moveable rear fender. The tram was removed from the worksite as there was not enough time in the possession to complete testing.</t>
    </r>
  </si>
  <si>
    <t>2016 03</t>
  </si>
  <si>
    <t>Test Tram</t>
  </si>
  <si>
    <t>2016 02</t>
  </si>
  <si>
    <r>
      <t xml:space="preserve">Failure of Philips Luma 3 luminaire upper canopies </t>
    </r>
    <r>
      <rPr>
        <sz val="9"/>
        <rFont val="Arial"/>
        <family val="2"/>
      </rPr>
      <t>on M1/J39-42 (21 Feb 16)</t>
    </r>
    <r>
      <rPr>
        <b/>
        <sz val="9"/>
        <rFont val="Arial"/>
        <family val="2"/>
      </rPr>
      <t xml:space="preserve"> -</t>
    </r>
    <r>
      <rPr>
        <sz val="9"/>
        <rFont val="Arial"/>
        <family val="2"/>
      </rPr>
      <t xml:space="preserve"> During high winds, the upper canopy of a Philips Luma 3 lighting luminaire mounted on a 15m high column broke free from its lower frame housing, landing in a live lane of the M1 Motorway carriageway. </t>
    </r>
  </si>
  <si>
    <t>HE xx</t>
  </si>
  <si>
    <r>
      <rPr>
        <b/>
        <sz val="9"/>
        <rFont val="Arial"/>
        <family val="2"/>
      </rPr>
      <t>Falls from vehicles</t>
    </r>
    <r>
      <rPr>
        <sz val="9"/>
        <rFont val="Arial"/>
        <family val="2"/>
      </rPr>
      <t xml:space="preserve"> - Over the past 2 years HE has seen a rise in the number of falls from road and plant vehicles resulting in 12 RIDDOR Reportable injuries, representing 13% of the total. These have included 3 broken legs, 3 broken ankles a fractured wrist and 5 serious sprains. 7 of these incidents involved TM operatives. Refer to alert for further details.</t>
    </r>
  </si>
  <si>
    <r>
      <rPr>
        <b/>
        <sz val="9"/>
        <rFont val="Arial"/>
        <family val="2"/>
      </rPr>
      <t>Fatal injury, Third Don Crossing, Aberdeen, UK</t>
    </r>
    <r>
      <rPr>
        <sz val="9"/>
        <rFont val="Arial"/>
        <family val="2"/>
      </rPr>
      <t xml:space="preserve"> - After refuelling a 14t Wheeled Excavator from a static, bunded “Fuel Cube” tank, the operator slewed the cab 180 degrees to drive back to his workplace. At this time, a supervisor/ganger (IP) was trapped between the counterweight at the back of the Excavator and the fuel tank.</t>
    </r>
  </si>
  <si>
    <r>
      <rPr>
        <b/>
        <sz val="9"/>
        <rFont val="Arial"/>
        <family val="2"/>
      </rPr>
      <t>Readi-Guard Traffic Management Access Gate</t>
    </r>
    <r>
      <rPr>
        <sz val="9"/>
        <rFont val="Arial"/>
        <family val="2"/>
      </rPr>
      <t xml:space="preserve"> - removes the road worker from this exposure and creates a safer environment through the remote operation of access points, therefore eliminating the potential for confrontation from members of the public and exposure to live traffic.</t>
    </r>
  </si>
  <si>
    <t>Product data</t>
  </si>
  <si>
    <t>Conway</t>
  </si>
  <si>
    <r>
      <rPr>
        <b/>
        <sz val="9"/>
        <rFont val="Arial"/>
        <family val="2"/>
      </rPr>
      <t>Significant near miss: Struck by vehicle</t>
    </r>
    <r>
      <rPr>
        <sz val="9"/>
        <rFont val="Arial"/>
        <family val="2"/>
      </rPr>
      <t xml:space="preserve"> (07 Jan 16) - After puilling up on the hard shoulder following a tyre blow-out, the driver carries out checks along the traffic side of his HGV. As another HGV passes, it clips the wing mirror of the stationary vehicle. The alert includes photo stills of the driver's position, and video footage has been widely circulated.</t>
    </r>
  </si>
  <si>
    <r>
      <t xml:space="preserve">Missing manhole cover - </t>
    </r>
    <r>
      <rPr>
        <sz val="9"/>
        <rFont val="Arial"/>
        <family val="2"/>
      </rPr>
      <t>Injury to member of of the public</t>
    </r>
  </si>
  <si>
    <r>
      <rPr>
        <b/>
        <sz val="9"/>
        <rFont val="Arial"/>
        <family val="2"/>
      </rPr>
      <t xml:space="preserve">Non-Crossrail: Fall From Height </t>
    </r>
    <r>
      <rPr>
        <sz val="9"/>
        <rFont val="Arial"/>
        <family val="2"/>
      </rPr>
      <t>at Lee Tunnel</t>
    </r>
    <r>
      <rPr>
        <b/>
        <sz val="9"/>
        <rFont val="Arial"/>
        <family val="2"/>
      </rPr>
      <t xml:space="preserve"> </t>
    </r>
    <r>
      <rPr>
        <sz val="9"/>
        <rFont val="Arial"/>
        <family val="2"/>
      </rPr>
      <t>(03 Sep 15) - A scaffolder slipped and fell approx. 4.5m whilst descending a fixed metal ladder. The operative landed on his side, on a ply-board deck, receiving a fracture to his left heel and left elbow.</t>
    </r>
  </si>
  <si>
    <r>
      <rPr>
        <b/>
        <sz val="9"/>
        <rFont val="Arial"/>
        <family val="2"/>
      </rPr>
      <t>Receipt of materials on site</t>
    </r>
    <r>
      <rPr>
        <sz val="9"/>
        <rFont val="Arial"/>
        <family val="2"/>
      </rPr>
      <t xml:space="preserve"> - There has been an increased number of instances raised recently where delivered Materials have been accepted and installed onsite which do not meet the requirements of the design, purchase order or accepted Material Compliance Record (MCR). Refer to alert for further details.</t>
    </r>
  </si>
  <si>
    <t>Hitachi</t>
  </si>
  <si>
    <r>
      <t xml:space="preserve">Operative narrowly avoids severe burns - </t>
    </r>
    <r>
      <rPr>
        <sz val="9"/>
        <rFont val="Arial"/>
        <family val="2"/>
      </rPr>
      <t>when the Stihl saw he was using leaked fuel and set fire to first the platform he was stood on and then his over trousers. The works he was undertaking were under the control of a hot works permit and a fire extinguisher was immediately to hand and used to extinguisher the fire.</t>
    </r>
  </si>
  <si>
    <r>
      <t xml:space="preserve">Worker gets huge electric shock at solar farm site </t>
    </r>
    <r>
      <rPr>
        <sz val="9"/>
        <rFont val="Arial"/>
        <family val="2"/>
      </rPr>
      <t>(on 13 Mar 13)</t>
    </r>
    <r>
      <rPr>
        <b/>
        <sz val="9"/>
        <rFont val="Arial"/>
        <family val="2"/>
      </rPr>
      <t xml:space="preserve"> - </t>
    </r>
    <r>
      <rPr>
        <sz val="9"/>
        <rFont val="Arial"/>
        <family val="2"/>
      </rPr>
      <t>An excavator was tracked underneath a 33kV overhead power line and struck the power line. IP was helping to control a cable drum suspended from the arm of the excavator when the incident occurred.</t>
    </r>
  </si>
  <si>
    <r>
      <t xml:space="preserve">Company fined for death </t>
    </r>
    <r>
      <rPr>
        <sz val="9"/>
        <rFont val="Arial"/>
        <family val="2"/>
      </rPr>
      <t xml:space="preserve">(on 04 Dec 12) - Scott Dobson was acting as COSS at Saxilby when he was struck by a passing train. Scott was involved in work taking place on one of the two tracks which were closed to rail traffic. Investigation found that he had stepped back onto the open line and into the path of a train as it passed the site of work. </t>
    </r>
  </si>
  <si>
    <r>
      <t xml:space="preserve">MOP vehicle incursion following RTC </t>
    </r>
    <r>
      <rPr>
        <sz val="9"/>
        <rFont val="Arial"/>
        <family val="2"/>
      </rPr>
      <t>(11 Feb 16) - 2 public vehicles travelling S/B on the mainline collided resulting in one of the vehicles uncontrollably coming through an open access. The vehicle that entered the works came to a stop when it crashed against a stockpile located on the verge.</t>
    </r>
  </si>
  <si>
    <t>M1SM TBT 082</t>
  </si>
  <si>
    <t>bmJV (M27)</t>
  </si>
  <si>
    <t>Costain A16/001</t>
  </si>
  <si>
    <r>
      <t xml:space="preserve">Overturned 6t Dumper - </t>
    </r>
    <r>
      <rPr>
        <sz val="9"/>
        <rFont val="Arial"/>
        <family val="2"/>
      </rPr>
      <t>A 6T forward tipping dumper over-turned on site when it left the hardstanding area entering into a 500mm reduced level area. At the time of the incident, the dumper was being utilised to transport material over short distances, as part of a fill and compact operation. ROPS and lap restraint prevented injury.</t>
    </r>
  </si>
  <si>
    <t>Costain B16/002</t>
  </si>
  <si>
    <r>
      <t xml:space="preserve">Prevention of cement burn injuries - </t>
    </r>
    <r>
      <rPr>
        <sz val="9"/>
        <rFont val="Arial"/>
        <family val="2"/>
      </rPr>
      <t>During a concrete pour a concrete gang operative suffered a minor cement burn to his leg. The operative had tucked his waterproof trousers into his wellingtons which resulted in concrete running down inside and reaching his skin.</t>
    </r>
  </si>
  <si>
    <t>S,H</t>
  </si>
  <si>
    <r>
      <t xml:space="preserve">Vehicle deliveries and collections adjacent to railway lines - </t>
    </r>
    <r>
      <rPr>
        <sz val="9"/>
        <rFont val="Arial"/>
        <family val="2"/>
      </rPr>
      <t>There have been a number of accidents and close calls involving vehicle deliveries and collections near railway lines. These have involved articulated lorries, flat bed lorries (including those with lorry loaders), and vans. Refer to alert for further details.</t>
    </r>
  </si>
  <si>
    <t>Net Rail NRS 334</t>
  </si>
  <si>
    <r>
      <t xml:space="preserve">HETO fatal road collision </t>
    </r>
    <r>
      <rPr>
        <sz val="9"/>
        <rFont val="Arial"/>
        <family val="2"/>
      </rPr>
      <t>on the M6 in Cumbria (22 Feb 16)</t>
    </r>
    <r>
      <rPr>
        <b/>
        <sz val="9"/>
        <rFont val="Arial"/>
        <family val="2"/>
      </rPr>
      <t xml:space="preserve"> - </t>
    </r>
    <r>
      <rPr>
        <sz val="9"/>
        <rFont val="Arial"/>
        <family val="2"/>
      </rPr>
      <t>A black Mercedes left the carriageway colliding with two HETO's who were at the side of the carriageway dealing with a separate incident. One of the HETO's died at the scene as a result of the collision.</t>
    </r>
    <r>
      <rPr>
        <b/>
        <sz val="9"/>
        <rFont val="Arial"/>
        <family val="2"/>
      </rPr>
      <t xml:space="preserve">
</t>
    </r>
  </si>
  <si>
    <t>Siemens</t>
  </si>
  <si>
    <t>Siemens B134</t>
  </si>
  <si>
    <r>
      <t xml:space="preserve">Risk of contracting illness / infection on lineside - </t>
    </r>
    <r>
      <rPr>
        <sz val="9"/>
        <rFont val="Arial"/>
        <family val="2"/>
      </rPr>
      <t>An operative contracted an (unknown) infection through broken skin on his hands. The operative was stripping cables and removed his gloves as he was struggling to get a decent grip, soon after he noticed blisters on his hand, which then burst as he continued with his task.</t>
    </r>
  </si>
  <si>
    <t>Net Rail 2015-P2</t>
  </si>
  <si>
    <r>
      <rPr>
        <b/>
        <sz val="9"/>
        <rFont val="Arial"/>
        <family val="2"/>
      </rPr>
      <t>Sharps and needle stick injury awareness</t>
    </r>
    <r>
      <rPr>
        <sz val="9"/>
        <rFont val="Arial"/>
        <family val="2"/>
      </rPr>
      <t xml:space="preserve"> - A member of staff found a syringe needle sticking in the sole of his safety boot, he did not know when it occurred but it may been on Victoria Station Platform 1, as this was the only site visited that day. He did not notice any pain and his boots were in suitable condition c/w steel sole plate.</t>
    </r>
  </si>
  <si>
    <r>
      <rPr>
        <b/>
        <sz val="9"/>
        <rFont val="Arial"/>
        <family val="2"/>
      </rPr>
      <t>Call to arms</t>
    </r>
    <r>
      <rPr>
        <sz val="9"/>
        <rFont val="Arial"/>
        <family val="2"/>
      </rPr>
      <t xml:space="preserve"> - Since the beginning of Feb 2016, H&amp;S performance across the Programme has declined considerably compared to the last year of construction and on some contracts is totally unacceptable. This raises concerns and questions how we get back to our injury-free performance. Refer to alert for further details.</t>
    </r>
  </si>
  <si>
    <t>Hargreaves</t>
  </si>
  <si>
    <r>
      <rPr>
        <b/>
        <sz val="9"/>
        <rFont val="Arial"/>
        <family val="2"/>
      </rPr>
      <t>Recall notification 171:</t>
    </r>
    <r>
      <rPr>
        <sz val="9"/>
        <rFont val="Arial"/>
        <family val="2"/>
      </rPr>
      <t xml:space="preserve"> Novacomet branded BP1803 LPG gas regulator - Used with propane and butane LPG cylinders, the recall involves all directly cylinder mounted, wall mounted single cylinder and two cylinder manual changeover versions manufactured between Jun 10 and Sep 15</t>
    </r>
  </si>
  <si>
    <t>Hargreaves - Recall 171</t>
  </si>
  <si>
    <t>2016 06</t>
  </si>
  <si>
    <r>
      <rPr>
        <b/>
        <sz val="9"/>
        <rFont val="Arial"/>
        <family val="2"/>
      </rPr>
      <t xml:space="preserve">Major disabling injury involving pressurised screed pump line </t>
    </r>
    <r>
      <rPr>
        <sz val="9"/>
        <rFont val="Arial"/>
        <family val="2"/>
      </rPr>
      <t>- A worker has received serious facial and eye injuries as a result of being struck by a pressurised screed pump line that he was attempting to unblock.</t>
    </r>
  </si>
  <si>
    <r>
      <rPr>
        <b/>
        <sz val="9"/>
        <rFont val="Arial"/>
        <family val="2"/>
      </rPr>
      <t>Articulated delivery lorry overturned</t>
    </r>
    <r>
      <rPr>
        <sz val="9"/>
        <rFont val="Arial"/>
        <family val="2"/>
      </rPr>
      <t xml:space="preserve"> (on 31 May 16) - The driver entered the stockpile area and reversed his lorry to the correct stockpile in order to discharge his load. Unfortunately the driver reversed up onto the stockpile on one side of his vehicle creating an adverse crossfall.</t>
    </r>
  </si>
  <si>
    <r>
      <rPr>
        <b/>
        <sz val="9"/>
        <rFont val="Arial"/>
        <family val="2"/>
      </rPr>
      <t>Reversing incident (near miss)</t>
    </r>
    <r>
      <rPr>
        <sz val="9"/>
        <rFont val="Arial"/>
        <family val="2"/>
      </rPr>
      <t xml:space="preserve"> - 3T Forward Tipping Dumper (FTD) was negotiating a “3 point turn” on site. As the operator reversed he found that the brakes did not work, resulting in him striking the edge protection of the 2m deep excavation directly behind.</t>
    </r>
  </si>
  <si>
    <t>2014 Utility Strike Damages Report (prepared by the USAG Data and Reporting Working Group)</t>
  </si>
  <si>
    <t>USAG</t>
  </si>
  <si>
    <t>2016 07</t>
  </si>
  <si>
    <t>Explosion</t>
  </si>
  <si>
    <t>Net Rail NRB 16/14</t>
  </si>
  <si>
    <r>
      <t xml:space="preserve">Serious hand injuries during project works - </t>
    </r>
    <r>
      <rPr>
        <sz val="9"/>
        <rFont val="Arial"/>
        <family val="2"/>
      </rPr>
      <t>a linesman (IP) was installing a 2.8m long stove pipe through a wrap-around bracket. It is believed that the stove pipe moved as the IP reached in to install a bolt, pulling gloved right hand into the gap between pipe and bracket. The tip of IP index finger of right hand was torn off and surgeons were not able to reattach it.</t>
    </r>
  </si>
  <si>
    <t>2016 08</t>
  </si>
  <si>
    <t>Net Rail NRB 16/13</t>
  </si>
  <si>
    <r>
      <rPr>
        <b/>
        <sz val="9"/>
        <rFont val="Arial"/>
        <family val="2"/>
      </rPr>
      <t>Use of brush cutter metal blades</t>
    </r>
    <r>
      <rPr>
        <sz val="9"/>
        <rFont val="Arial"/>
        <family val="2"/>
      </rPr>
      <t xml:space="preserve"> - an operative sustained a small impact wound to his inner right thigh whilst carrying out de-vegetation works. Whilst operating a petrol brush cutter fitted with a three-pronged (star type) metal blade, the operator had struck a piece of steel re-bar hidden in the undergrowth, causing a shard to fire off and hit him.</t>
    </r>
  </si>
  <si>
    <r>
      <t xml:space="preserve">Articulated Tipper Roll Over's (PPT): </t>
    </r>
    <r>
      <rPr>
        <sz val="9"/>
        <rFont val="Arial"/>
        <family val="2"/>
      </rPr>
      <t>MPI UK statistics 2011 - 2013</t>
    </r>
  </si>
  <si>
    <t>Articulated vehicles</t>
  </si>
  <si>
    <t>Costain Galliford Try</t>
  </si>
  <si>
    <t>Sharps</t>
  </si>
  <si>
    <r>
      <t xml:space="preserve">Sharps exposure - </t>
    </r>
    <r>
      <rPr>
        <sz val="9"/>
        <rFont val="Arial"/>
        <family val="2"/>
      </rPr>
      <t>an operative on a Crossrail project suffered a puncture wound from a hypodermic needle whilst clearing vegetation. Ground vegetation had been cleared by strimmers, but the undergrowth around the fencing remained. IP was removing the vegetation the event occurred.</t>
    </r>
  </si>
  <si>
    <t>EGIP</t>
  </si>
  <si>
    <r>
      <t>Chainsaw injury -</t>
    </r>
    <r>
      <rPr>
        <sz val="9"/>
        <rFont val="Arial"/>
        <family val="2"/>
      </rPr>
      <t xml:space="preserve"> An operative sustained a deep laceration to left forearm whilst using a Chainsaw to de-limb a large Willow tree during vegetation clearance works. Whilst stepping forward to cut a branch, IP's foot was entangled in undergrowth causing a loss of balance, slipping and striking his left forearm against the moving chainsaw blade.</t>
    </r>
  </si>
  <si>
    <t>SSOW</t>
  </si>
  <si>
    <t>Office / welfare</t>
  </si>
  <si>
    <r>
      <rPr>
        <b/>
        <sz val="9"/>
        <rFont val="Arial"/>
        <family val="2"/>
      </rPr>
      <t>Existing site hazard awareness and assessment</t>
    </r>
    <r>
      <rPr>
        <sz val="9"/>
        <rFont val="Arial"/>
        <family val="2"/>
      </rPr>
      <t xml:space="preserve"> - (1) IP allegedly stood on and displaced the cover of a catchpit causing him to fall and injure his leg. (2) IP came into contact with a sign as he walked under it, sustaining leg injury as he dropped to the ground.</t>
    </r>
  </si>
  <si>
    <r>
      <rPr>
        <b/>
        <sz val="9"/>
        <rFont val="Arial"/>
        <family val="2"/>
      </rPr>
      <t>Accident (injury) caused by hidden object in long grass of the network</t>
    </r>
    <r>
      <rPr>
        <sz val="9"/>
        <rFont val="Arial"/>
        <family val="2"/>
      </rPr>
      <t xml:space="preserve"> - IP tripped over a stake and fell</t>
    </r>
  </si>
  <si>
    <r>
      <t xml:space="preserve">Daily safe plan of action briefing - </t>
    </r>
    <r>
      <rPr>
        <sz val="9"/>
        <rFont val="Arial"/>
        <family val="2"/>
      </rPr>
      <t>Form blank</t>
    </r>
  </si>
  <si>
    <r>
      <t xml:space="preserve">A Frame removal - </t>
    </r>
    <r>
      <rPr>
        <sz val="9"/>
        <rFont val="Arial"/>
        <family val="2"/>
      </rPr>
      <t>In the last few months there have been a number of near misses involving ‘A’ Frames. In all cases the signs had been left on hard shoulder verges, resulting in a number of trip hazards and one case where the frame had been left in a grass covered maintenance access point where a vehicle reversed over the frame causing a puncture.</t>
    </r>
  </si>
  <si>
    <r>
      <t xml:space="preserve">Reversing vehicle incident </t>
    </r>
    <r>
      <rPr>
        <sz val="9"/>
        <rFont val="Arial"/>
        <family val="2"/>
      </rPr>
      <t>(31 Aug 16) - a passenger exited a Welfare Van, and was stood at the rear of the vehicle. After a short time, the vehicle reversed backwards at low speed (slower than walking pace) striking the passenger and knocking him to the ground. The van stopped immediately, and the incident was reported.</t>
    </r>
  </si>
  <si>
    <t>Net Rail NRL 16/02</t>
  </si>
  <si>
    <r>
      <t xml:space="preserve">Colleague's death at the Quadrant:MK </t>
    </r>
    <r>
      <rPr>
        <sz val="9"/>
        <rFont val="Arial"/>
        <family val="2"/>
      </rPr>
      <t>(05 Mar 16)</t>
    </r>
    <r>
      <rPr>
        <b/>
        <sz val="9"/>
        <rFont val="Arial"/>
        <family val="2"/>
      </rPr>
      <t xml:space="preserve"> - </t>
    </r>
    <r>
      <rPr>
        <sz val="9"/>
        <rFont val="Arial"/>
        <family val="2"/>
      </rPr>
      <t>At approx. 21:25 hours, a member of the Control team collapsed and died whilst in the courtyard. Investigation recommended improvement in response to such events including the use of defibrillators, documentation of next of kin details and recording pre-existing health conditions.</t>
    </r>
  </si>
  <si>
    <r>
      <t xml:space="preserve">Drone collided with crane jib - </t>
    </r>
    <r>
      <rPr>
        <sz val="9"/>
        <rFont val="Arial"/>
        <family val="2"/>
      </rPr>
      <t>A photographer was taking photos of a bridge installation using a remote control drone, which struck the jib of the crane. Unauthorised use of unmanned aircraft systems [UAVs/Drones] on or near Net Rail infrastructure pose a potential risk to people on the ground, infrastructure and other airspace users.</t>
    </r>
  </si>
  <si>
    <t>Drones</t>
  </si>
  <si>
    <t>Net Rail NRB 16/15</t>
  </si>
  <si>
    <r>
      <rPr>
        <b/>
        <sz val="9"/>
        <rFont val="Arial"/>
        <family val="2"/>
      </rPr>
      <t>Serious leg injury whilst lifting precast units</t>
    </r>
    <r>
      <rPr>
        <sz val="9"/>
        <rFont val="Arial"/>
        <family val="2"/>
      </rPr>
      <t xml:space="preserve"> (15 Aug 16) - a Slinger/Signaller was working with a 48T Excavator to relocate L-shaped precast bridge parapet sections. As the S/S stood on a ladder and removed the upper lifting chains from a unit, it toppled toward him. He escaped by climbing over the falling unit but his right leg was struck above the ankle. </t>
    </r>
  </si>
  <si>
    <t>2016 09</t>
  </si>
  <si>
    <t>Costain B16/015</t>
  </si>
  <si>
    <r>
      <t xml:space="preserve">Health update - </t>
    </r>
    <r>
      <rPr>
        <sz val="9"/>
        <rFont val="Arial"/>
        <family val="2"/>
      </rPr>
      <t>This Briefing summarises recent and impending changes to our health regime as well as details of the next health campaign, including. (1) Protocol for Medicals for Safety Critical Workers, (2) Health campaign 2016, (3) Health inspection, (4) Manual handling</t>
    </r>
  </si>
  <si>
    <t>Costain - HF Issue 9</t>
  </si>
  <si>
    <r>
      <rPr>
        <b/>
        <sz val="9"/>
        <rFont val="Arial"/>
        <family val="2"/>
      </rPr>
      <t>Pressure washer accident</t>
    </r>
    <r>
      <rPr>
        <sz val="9"/>
        <rFont val="Arial"/>
        <family val="2"/>
      </rPr>
      <t xml:space="preserve"> (10 Sep 16) - an operative was removing a ¾” bagging from the inlet of a pressure washer. IP turned off the water feed and released the pressure at the lance as normal. As IP went to disconnect the water feed from the pressure washer, boiling water sprayed back from inside the pressure washer causing scalding to hands.</t>
    </r>
  </si>
  <si>
    <t>Scalding</t>
  </si>
  <si>
    <t>Interserve</t>
  </si>
  <si>
    <r>
      <t xml:space="preserve">Storage and handling of materials - </t>
    </r>
    <r>
      <rPr>
        <sz val="9"/>
        <rFont val="Arial"/>
        <family val="2"/>
      </rPr>
      <t>During removal of panes of glass from a frame, as one was being removed, it, together with the other panes stored on the side of the frame, became unstable and toppled. The glass panes fell and shattered, striking and fatality injuring a colleague.</t>
    </r>
  </si>
  <si>
    <t>Interserve L400</t>
  </si>
  <si>
    <t>Housekeeping / handling / storage</t>
  </si>
  <si>
    <r>
      <t xml:space="preserve">Steel on steel - </t>
    </r>
    <r>
      <rPr>
        <sz val="9"/>
        <rFont val="Arial"/>
        <family val="2"/>
      </rPr>
      <t>3m long Angle Bar slid from a pre-stacked pile of structural steelwork trapping IP's Right Leg between other steelwork</t>
    </r>
  </si>
  <si>
    <r>
      <t xml:space="preserve">Control of Substances Hazardous to Health (COSHH) Safety - </t>
    </r>
    <r>
      <rPr>
        <sz val="9"/>
        <rFont val="Arial"/>
        <family val="2"/>
      </rPr>
      <t>An employee suffered chemical burns to his head and face after using a substance stored in a drinking water bottle, to wash off a hair product that was causing him irritation. Key learning: Chemicals MUST NOT be decanted into unapproved or unlabelled containers / vessels.</t>
    </r>
  </si>
  <si>
    <t>Net Rail NWR HO 16/17 061a</t>
  </si>
  <si>
    <t>Net Rail NRB 16/16</t>
  </si>
  <si>
    <r>
      <t xml:space="preserve">Derailment and collision at Watford Tunnel </t>
    </r>
    <r>
      <rPr>
        <sz val="9"/>
        <rFont val="Arial"/>
        <family val="2"/>
      </rPr>
      <t>(19 Sep 16) - a train struck a landslip at the entrance to Watford Tunnel. Coming to a stop in the tunnel the derailed train was then struck by a train travelling in the opposite direction before emergency protection could be put in place. There were two passenger injuries reported from the people on the trains involved.</t>
    </r>
  </si>
  <si>
    <r>
      <rPr>
        <b/>
        <sz val="9"/>
        <rFont val="Arial"/>
        <family val="2"/>
      </rPr>
      <t>External Alert from Morgan Sindall: RIDDOR</t>
    </r>
    <r>
      <rPr>
        <sz val="9"/>
        <rFont val="Arial"/>
        <family val="2"/>
      </rPr>
      <t xml:space="preserve"> - Major injury: Use of Disc Cutter</t>
    </r>
  </si>
  <si>
    <r>
      <rPr>
        <b/>
        <sz val="9"/>
        <rFont val="Arial"/>
        <family val="2"/>
      </rPr>
      <t>Giant Hogweed</t>
    </r>
    <r>
      <rPr>
        <sz val="9"/>
        <rFont val="Arial"/>
        <family val="2"/>
      </rPr>
      <t xml:space="preserve"> - can be found trackside and on waste ground, often alongside walking routes and access points. The plant exudes a clear watery sap from the leaves and stem which, if it comes into contact with the skin, makes it photosensitive which means that sunlight can lead to blistering and chemical like burns. Even touch can lead to painful burns.</t>
    </r>
  </si>
  <si>
    <r>
      <t xml:space="preserve">Environmental Bulletin - </t>
    </r>
    <r>
      <rPr>
        <b/>
        <sz val="9"/>
        <rFont val="Arial"/>
        <family val="2"/>
      </rPr>
      <t>Do you know what Cotoneaster is?</t>
    </r>
  </si>
  <si>
    <t>Net Rail NWR HO 16/17 060a</t>
  </si>
  <si>
    <r>
      <t xml:space="preserve">Equipment not isolated in sub-station </t>
    </r>
    <r>
      <rPr>
        <sz val="9"/>
        <rFont val="Arial"/>
        <family val="2"/>
      </rPr>
      <t>(Sun 25 Sep 16) - to move the section gap in the conductor rail at Bracknell Station, an installer discovered that the bus bar in the sub-station he was about to work on was still live when he carried out his ‘test before you touch’ test. Checks carried out prior to commencement of work prevented injury / provided learning.</t>
    </r>
  </si>
  <si>
    <t>ABE Electrification</t>
  </si>
  <si>
    <t>ABC-16/02</t>
  </si>
  <si>
    <r>
      <rPr>
        <b/>
        <sz val="9"/>
        <rFont val="Arial"/>
        <family val="2"/>
      </rPr>
      <t>Slip, trips &amp; falls: Head injury VRS Repair</t>
    </r>
    <r>
      <rPr>
        <sz val="9"/>
        <rFont val="Arial"/>
        <family val="2"/>
      </rPr>
      <t xml:space="preserve"> (Mon 31 Oct 16) - at approx. 21.20 hours a 2 man team was carrying out a repair to a Tensioned Corrugated Beam (TCB) Vehicle Restraint System (VRS) on the hard shoulder. While dismantling the fence an operative was knocked off balance and fell to the ground when the fence sprung towards him.</t>
    </r>
  </si>
  <si>
    <t>VRS</t>
  </si>
  <si>
    <t>ATC</t>
  </si>
  <si>
    <t>Paper buggy</t>
  </si>
  <si>
    <r>
      <t xml:space="preserve">Paper buggy - </t>
    </r>
    <r>
      <rPr>
        <sz val="9"/>
        <rFont val="Arial"/>
        <family val="2"/>
      </rPr>
      <t>An operative was struck on the lower leg by an unconnected tow-bar at the rear of a buggy which had swung out to the side of the trailer as the buggy had started to move. This knocked him into the foot well of a static trailer which was parked adjacent.</t>
    </r>
  </si>
  <si>
    <t>Costain D16/002</t>
  </si>
  <si>
    <r>
      <rPr>
        <b/>
        <sz val="9"/>
        <rFont val="Arial"/>
        <family val="2"/>
      </rPr>
      <t>Discharge to surface water</t>
    </r>
    <r>
      <rPr>
        <sz val="9"/>
        <rFont val="Arial"/>
        <family val="2"/>
      </rPr>
      <t xml:space="preserve"> - Chalky water reached a sensitive receptor (a watercourse) and discolouring it. While approval for the dewatering operation had been obtained, a complaint was received from a resident downstream of ‘milky’ coloured water entering the watercourse. Activities were stopped.</t>
    </r>
  </si>
  <si>
    <t>Costain - HF Issue 10</t>
  </si>
  <si>
    <r>
      <t xml:space="preserve">Health focus </t>
    </r>
    <r>
      <rPr>
        <sz val="9"/>
        <rFont val="Arial"/>
        <family val="2"/>
      </rPr>
      <t>(Oct 16)</t>
    </r>
    <r>
      <rPr>
        <b/>
        <sz val="9"/>
        <rFont val="Arial"/>
        <family val="2"/>
      </rPr>
      <t xml:space="preserve"> - The Thyroid Gland</t>
    </r>
  </si>
  <si>
    <r>
      <t xml:space="preserve">Health focus </t>
    </r>
    <r>
      <rPr>
        <sz val="9"/>
        <rFont val="Arial"/>
        <family val="2"/>
      </rPr>
      <t>(Sep 16)</t>
    </r>
    <r>
      <rPr>
        <b/>
        <sz val="9"/>
        <rFont val="Arial"/>
        <family val="2"/>
      </rPr>
      <t xml:space="preserve"> - Prostate cancer</t>
    </r>
  </si>
  <si>
    <t>Costain A16/002</t>
  </si>
  <si>
    <r>
      <t xml:space="preserve">Plant pedestrian safety </t>
    </r>
    <r>
      <rPr>
        <sz val="9"/>
        <rFont val="Arial"/>
        <family val="2"/>
      </rPr>
      <t>(10 Oct 16)</t>
    </r>
    <r>
      <rPr>
        <b/>
        <sz val="9"/>
        <rFont val="Arial"/>
        <family val="2"/>
      </rPr>
      <t xml:space="preserve"> - </t>
    </r>
    <r>
      <rPr>
        <sz val="9"/>
        <rFont val="Arial"/>
        <family val="2"/>
      </rPr>
      <t>A 6 Tonne Forward Tipping Dumper struck and fatallt injured a fellow worker at the M1 J19-16 SMP scheme.</t>
    </r>
  </si>
  <si>
    <r>
      <t xml:space="preserve">Duraflow powered air respirator: To beard or not to beard - </t>
    </r>
    <r>
      <rPr>
        <sz val="9"/>
        <rFont val="Arial"/>
        <family val="2"/>
      </rPr>
      <t xml:space="preserve">BBMC C510 is now providing members of their workforce with this new product, as an alternative to those who are unable to pass standard face fit testing. The unit is an alternative soloution for individual who are unshaven, have beards or scars, face shapr or features that prevents an adequate seal. </t>
    </r>
  </si>
  <si>
    <t>Gatwick</t>
  </si>
  <si>
    <r>
      <t xml:space="preserve">Youngman BoSS X2, X3 and X3X Scissor Lifts </t>
    </r>
    <r>
      <rPr>
        <sz val="9"/>
        <rFont val="Arial"/>
        <family val="2"/>
      </rPr>
      <t>(27 Oct 16)</t>
    </r>
    <r>
      <rPr>
        <b/>
        <sz val="9"/>
        <rFont val="Arial"/>
        <family val="2"/>
      </rPr>
      <t xml:space="preserve"> -</t>
    </r>
    <r>
      <rPr>
        <sz val="9"/>
        <rFont val="Arial"/>
        <family val="2"/>
      </rPr>
      <t xml:space="preserve"> A team carried out an uncontrolled ascent to full height beneath a floor slab. Both standard controls emergency controls failed and the ascent continued.</t>
    </r>
  </si>
  <si>
    <r>
      <t xml:space="preserve">HiPo RTC </t>
    </r>
    <r>
      <rPr>
        <sz val="9"/>
        <rFont val="Arial"/>
        <family val="2"/>
      </rPr>
      <t xml:space="preserve">(Wed 27 Oct 16) - At approx. 13.00 hours, after working on an outstaion fault, an Engineer had put tools back into his vehicle and shut the boot, when he heard the screech of brakes. He instintively jumped over the VRS. A van slid across the carriageway, on its side, hitting the engineer’s car. The engineer received no injuries, but suffered shock. </t>
    </r>
  </si>
  <si>
    <r>
      <rPr>
        <b/>
        <sz val="9"/>
        <rFont val="Arial"/>
        <family val="2"/>
      </rPr>
      <t>Electric shock</t>
    </r>
    <r>
      <rPr>
        <sz val="9"/>
        <rFont val="Arial"/>
        <family val="2"/>
      </rPr>
      <t xml:space="preserve"> - A contractor testing the signalling power distribution system received an electric shock after touching a Bussmann CamMaster fuse carrier in a lineside location case / Functional Supply Point (FSP). Subsequent testing revealed that the fuse carrier had an elevated voltage of up to 300V on its surface.</t>
    </r>
  </si>
  <si>
    <t>Net Rail NRB 16/17</t>
  </si>
  <si>
    <t>Net Rail NRA 16/11</t>
  </si>
  <si>
    <r>
      <t xml:space="preserve">Molten metal burn to fabricator during bridge refurbishment </t>
    </r>
    <r>
      <rPr>
        <sz val="9"/>
        <rFont val="Arial"/>
        <family val="2"/>
      </rPr>
      <t>(25 Aug 16) - a contractor was burning out sheared bolts on a bridge structure. Unknowingly, molten metal had burnt through the palm of the leather gauntlet causing minor burns to forearm and wrist.</t>
    </r>
  </si>
  <si>
    <t>Siemens B154</t>
  </si>
  <si>
    <r>
      <rPr>
        <b/>
        <sz val="9"/>
        <rFont val="Arial"/>
        <family val="2"/>
      </rPr>
      <t xml:space="preserve">Electric Shock </t>
    </r>
    <r>
      <rPr>
        <sz val="9"/>
        <rFont val="Arial"/>
        <family val="2"/>
      </rPr>
      <t>(Sun 16 Oct 16) - a contractor sufferd an electrical shock whilst undertaking electrical testing of the 650V signalling supply. The contractor came into contact with a non-conducting fuse carrier and an electrical shock was experienced. Upon further investigation a faulty Cam-master fuse carrier was identified and removed.</t>
    </r>
  </si>
  <si>
    <t>Siemens SB60</t>
  </si>
  <si>
    <r>
      <t xml:space="preserve">Tragic Incident at Blackhillock, </t>
    </r>
    <r>
      <rPr>
        <sz val="9"/>
        <rFont val="Arial"/>
        <family val="2"/>
      </rPr>
      <t>West of Inverness, Scotland</t>
    </r>
    <r>
      <rPr>
        <b/>
        <sz val="9"/>
        <rFont val="Arial"/>
        <family val="2"/>
      </rPr>
      <t xml:space="preserve"> </t>
    </r>
    <r>
      <rPr>
        <sz val="9"/>
        <rFont val="Arial"/>
        <family val="2"/>
      </rPr>
      <t>(28 Oct 16) - A BAM Nuttall colleague, who was a 61 year old ganger, was struck by a dumper truck and later sadly died of the injuries received. Our thoughts go out to his wife and family at this devastating time.</t>
    </r>
  </si>
  <si>
    <r>
      <t xml:space="preserve">Lebeon bolt anchor shackles - </t>
    </r>
    <r>
      <rPr>
        <sz val="9"/>
        <rFont val="Arial"/>
        <family val="2"/>
      </rPr>
      <t>At Ambriz yard (Angola) FPSO package, CPY and CTR identified cracks on the pin threaded end of 150T lifting shackles, prior being used for Anchor Pile lifting operations.</t>
    </r>
  </si>
  <si>
    <t>ABC-16/05</t>
  </si>
  <si>
    <r>
      <t xml:space="preserve">RRV Trailer Incident (21 Nov 16) - </t>
    </r>
    <r>
      <rPr>
        <sz val="9"/>
        <rFont val="Arial"/>
        <family val="2"/>
      </rPr>
      <t>At approx. 02:00 hrs, 5m Chieftain Rail Trailer loaded with two concrete hoppers was being towed to a work site. At 02:05hrs, the RRC operator heard banging from the rear of the unit. The rear right hand wheel axle alignment had failed, causing the wheel to leave the rail and damage to approx. 53 sleepers.</t>
    </r>
  </si>
  <si>
    <t>ALD Automotive</t>
  </si>
  <si>
    <r>
      <t xml:space="preserve">Winter driving - </t>
    </r>
    <r>
      <rPr>
        <sz val="9"/>
        <rFont val="Arial"/>
        <family val="2"/>
      </rPr>
      <t>Guidance</t>
    </r>
  </si>
  <si>
    <r>
      <t xml:space="preserve">Plant person segregation </t>
    </r>
    <r>
      <rPr>
        <sz val="9"/>
        <rFont val="Arial"/>
        <family val="2"/>
      </rPr>
      <t>(27 Oct 16) - An operative who whilst assisting in the relocation of a fuel tank to access a manhole cover, suffered a major injury to his foot, after it came into contact with a moving wheel of a Telehandler.</t>
    </r>
  </si>
  <si>
    <r>
      <t xml:space="preserve">Catch pit fall - </t>
    </r>
    <r>
      <rPr>
        <sz val="9"/>
        <rFont val="Arial"/>
        <family val="2"/>
      </rPr>
      <t>As an operative was walking through a work area, he trod on the join of two overlapping covers, covering a shallow catch pit which subsequently gave way and the operative fell through them approx. 600mm. The operative sustained a cut to shin and jarreing to back and hip.</t>
    </r>
  </si>
  <si>
    <r>
      <t xml:space="preserve">Vacuum Excavator </t>
    </r>
    <r>
      <rPr>
        <sz val="9"/>
        <rFont val="Arial"/>
        <family val="2"/>
      </rPr>
      <t>(09 Aug 16, nightshift)</t>
    </r>
    <r>
      <rPr>
        <b/>
        <sz val="9"/>
        <rFont val="Arial"/>
        <family val="2"/>
      </rPr>
      <t xml:space="preserve"> - </t>
    </r>
    <r>
      <rPr>
        <sz val="9"/>
        <rFont val="Arial"/>
        <family val="2"/>
      </rPr>
      <t>A "Vac Ex" was carrying out trial holes on site. During the course of the night, bolts which connect the arm of the "Vac Ex" to the machine, sheared off, causing the arm to come loose. The "Vac Ex" was stood down awaiting further investigation.</t>
    </r>
  </si>
  <si>
    <t>Babcock 2016-26</t>
  </si>
  <si>
    <t>Babcock 2016-27</t>
  </si>
  <si>
    <t>Babcock 2016-28</t>
  </si>
  <si>
    <t>Babcock 2016-29</t>
  </si>
  <si>
    <r>
      <t xml:space="preserve">Scrap Rail Striking RRV </t>
    </r>
    <r>
      <rPr>
        <sz val="9"/>
        <rFont val="Arial"/>
        <family val="2"/>
      </rPr>
      <t>(on 16 July 16) - A near fatal incident occurred on the Up Westbury line between Woodborough Sidings and Pewsey when scrap rail slipped off a 20 tonne trailer and penetrated the cab of an RRV.</t>
    </r>
  </si>
  <si>
    <r>
      <rPr>
        <b/>
        <sz val="9"/>
        <rFont val="Arial"/>
        <family val="2"/>
      </rPr>
      <t>Finger injury</t>
    </r>
    <r>
      <rPr>
        <sz val="9"/>
        <rFont val="Arial"/>
        <family val="2"/>
      </rPr>
      <t xml:space="preserve"> - IP was using a petrol powered hedge cutter to cut brash / undergrowth adjacent to the railway. IP stepped into a hidden hole and lost his footing. As he fell, he reached his hand to break the fall and as he was falling his hand brushed against the blade of the hedge trimmer causing a 1-2 cm cut on the tip of his finger.</t>
    </r>
  </si>
  <si>
    <r>
      <t xml:space="preserve">Finger (partial) amputation - </t>
    </r>
    <r>
      <rPr>
        <sz val="9"/>
        <rFont val="Arial"/>
        <family val="2"/>
      </rPr>
      <t>during installation of a Bi Directional AWS magnet, an operative has tripped whilst carrying the suppressor magnet, causing him to fall with the magnet still in his hands causing the crushing and cutting of the hand, and severing the Little Finger of Right Hand.</t>
    </r>
  </si>
  <si>
    <t>Net Rail NRB 16/19</t>
  </si>
  <si>
    <r>
      <t xml:space="preserve">Missing or ineffective drainage covers - </t>
    </r>
    <r>
      <rPr>
        <sz val="9"/>
        <rFont val="Arial"/>
        <family val="2"/>
      </rPr>
      <t>On average 15 people a year report an injury due to missing or ineffective drainage covers. Injuries include cuts, bruises and broken bones. Based on feedback from depots and project teams, the number of injuries attributed to catchpit lids is likely to have been under-estimated.</t>
    </r>
  </si>
  <si>
    <t>Net Rail NRB 16/20</t>
  </si>
  <si>
    <r>
      <t xml:space="preserve">Overturned Road Rail Vehicle, RRV </t>
    </r>
    <r>
      <rPr>
        <sz val="9"/>
        <rFont val="Arial"/>
        <family val="2"/>
      </rPr>
      <t>(Fri 11 Nov 16) - a Liebherr A900 excavator derailed and overturned in the cess. The machine was in rail mode and slewing around from end to end on a road rail access point (RRAP) in preparation to couple to a trailer.</t>
    </r>
  </si>
  <si>
    <r>
      <t xml:space="preserve">Finger injury </t>
    </r>
    <r>
      <rPr>
        <sz val="9"/>
        <rFont val="Arial"/>
        <family val="2"/>
      </rPr>
      <t>(Wed 16 Nov 16) - An 8T excavator was used to lift sections of a manhole excavation support box on to a stack. When almost in position, lowering was stopped to allow timber spacers to be positioned. Whilst placing timbers under end of the load closest to the excavator, it moved and the operatives' L/hand was trapped between load and stack</t>
    </r>
  </si>
  <si>
    <t>Costain - HF Issue 12</t>
  </si>
  <si>
    <r>
      <t xml:space="preserve">Health focus </t>
    </r>
    <r>
      <rPr>
        <sz val="9"/>
        <rFont val="Arial"/>
        <family val="2"/>
      </rPr>
      <t>(Dec 16)</t>
    </r>
    <r>
      <rPr>
        <b/>
        <sz val="9"/>
        <rFont val="Arial"/>
        <family val="2"/>
      </rPr>
      <t xml:space="preserve"> - Pneumonia</t>
    </r>
  </si>
  <si>
    <t>Learning</t>
  </si>
  <si>
    <r>
      <t xml:space="preserve">Group reporting protocol in the event of a Major Road Accident - </t>
    </r>
    <r>
      <rPr>
        <sz val="9"/>
        <rFont val="Arial"/>
        <family val="2"/>
      </rPr>
      <t>Refer to Bulletin for further details</t>
    </r>
  </si>
  <si>
    <t>Costain B16/021</t>
  </si>
  <si>
    <t>FAB A/16/81</t>
  </si>
  <si>
    <t>BiFAB</t>
  </si>
  <si>
    <r>
      <rPr>
        <b/>
        <sz val="9"/>
        <rFont val="Arial"/>
        <family val="2"/>
      </rPr>
      <t>Forklift incident</t>
    </r>
    <r>
      <rPr>
        <sz val="9"/>
        <rFont val="Arial"/>
        <family val="2"/>
      </rPr>
      <t xml:space="preserve"> - The forklift operator and 2 riggers was tasked with moving 2no. 16m strong back beams (approx 1.5T each) from the quayside into bay 6. After completing the task, the riggers instructed the fork lift operator to reverse out, while reversing the work party heard a bang and witnessed the right hand tine on the fork lift had snapped off.</t>
    </r>
  </si>
  <si>
    <t>Net Rail NRB 16/22</t>
  </si>
  <si>
    <r>
      <rPr>
        <b/>
        <sz val="9"/>
        <rFont val="Arial"/>
        <family val="2"/>
      </rPr>
      <t>Plant and equipment stored in tunnels</t>
    </r>
    <r>
      <rPr>
        <sz val="9"/>
        <rFont val="Arial"/>
        <family val="2"/>
      </rPr>
      <t xml:space="preserve"> (Thu 01 Dec 16) - Temporary lighting left lineside in Balcombe tunnel after track renewals 4 weeks earlier was caught by a train, damaging a track circuit cable and causing significant performance impact. Lighting was moved by vibration or turbulence from passing trains. A full petrol can was also left in the tunnel.</t>
    </r>
  </si>
  <si>
    <t>BAM SB/207</t>
  </si>
  <si>
    <r>
      <rPr>
        <b/>
        <sz val="9"/>
        <rFont val="Arial"/>
        <family val="2"/>
      </rPr>
      <t>Permits to work</t>
    </r>
    <r>
      <rPr>
        <sz val="9"/>
        <rFont val="Arial"/>
        <family val="2"/>
      </rPr>
      <t xml:space="preserve"> - Rule number seven: Always stick to the requirements of a permit to work, if you can’t, stop and inform your Supervisor</t>
    </r>
  </si>
  <si>
    <t>BAM SB/210</t>
  </si>
  <si>
    <r>
      <rPr>
        <b/>
        <sz val="9"/>
        <rFont val="Arial"/>
        <family val="2"/>
      </rPr>
      <t>Seat belts and mobile phones</t>
    </r>
    <r>
      <rPr>
        <sz val="9"/>
        <rFont val="Arial"/>
        <family val="2"/>
      </rPr>
      <t xml:space="preserve"> - Rule number eight: Always drive safely with your phone off and seatbelt on</t>
    </r>
  </si>
  <si>
    <r>
      <rPr>
        <b/>
        <sz val="9"/>
        <rFont val="Arial"/>
        <family val="2"/>
      </rPr>
      <t xml:space="preserve">Hazardous waste producers in England </t>
    </r>
    <r>
      <rPr>
        <sz val="9"/>
        <rFont val="Arial"/>
        <family val="2"/>
      </rPr>
      <t>- As part of the Strategic Smarter Environment Regulation Review, from 1 April 2016 there are two changes to hazardous waste regulations in England: Refer to alert for further details.</t>
    </r>
  </si>
  <si>
    <r>
      <rPr>
        <b/>
        <sz val="9"/>
        <rFont val="Arial"/>
        <family val="2"/>
      </rPr>
      <t>Circular saw RIDDOR injury</t>
    </r>
    <r>
      <rPr>
        <sz val="9"/>
        <rFont val="Arial"/>
        <family val="2"/>
      </rPr>
      <t xml:space="preserve"> - As the operative lowered the saw to the floor, the rotating blade came into contact with his waterproof trousers and pulled the saw into his leg, causing a very serious laceration. Refer to alert for details re. learning</t>
    </r>
  </si>
  <si>
    <r>
      <t xml:space="preserve">Use of mobile phones whilst driving - </t>
    </r>
    <r>
      <rPr>
        <sz val="9"/>
        <rFont val="Arial"/>
        <family val="2"/>
      </rPr>
      <t>On 10 Oct 16, lorry driver Tomasz Kroker admitted causing the deaths of four people - Tracy, Josh and Ethan Houghton and Aimee Goldsmith by dangerous driving in a collision on the A34 road in Berkshire in August. He was sentenced to 10 years in jail.</t>
    </r>
  </si>
  <si>
    <r>
      <rPr>
        <b/>
        <sz val="9"/>
        <rFont val="Arial"/>
        <family val="2"/>
      </rPr>
      <t>Nylon Sheave wheel failed on Drilling Rig</t>
    </r>
    <r>
      <rPr>
        <sz val="9"/>
        <rFont val="Arial"/>
        <family val="2"/>
      </rPr>
      <t xml:space="preserve"> (20 Sep 15) - at approx. 08:00 hours, cleaning out of a pile bore with a drilling rig was taking place next to a railway track. Whilst raising the kelly bar the operator and banksmen witnessed a sudden jolt. Work was stopped, and they noticed fractures nylon components on the piling mat at the front of the piling rig.</t>
    </r>
  </si>
  <si>
    <r>
      <t xml:space="preserve">Pass it on &gt; </t>
    </r>
    <r>
      <rPr>
        <b/>
        <sz val="9"/>
        <rFont val="Arial"/>
        <family val="2"/>
      </rPr>
      <t>Morgan Sindall Group procurement preferred supplier</t>
    </r>
    <r>
      <rPr>
        <sz val="9"/>
        <rFont val="Arial"/>
        <family val="2"/>
      </rPr>
      <t xml:space="preserve"> - Nationwide Platforms Limited</t>
    </r>
  </si>
  <si>
    <r>
      <t>Pass it on &gt;</t>
    </r>
    <r>
      <rPr>
        <b/>
        <sz val="9"/>
        <rFont val="Arial"/>
        <family val="2"/>
      </rPr>
      <t xml:space="preserve"> A ‘bespoke’ saw bench</t>
    </r>
    <r>
      <rPr>
        <sz val="9"/>
        <rFont val="Arial"/>
        <family val="2"/>
      </rPr>
      <t xml:space="preserve"> has been designed and made to keep the circular saw in a safe place when used by the site joiners.</t>
    </r>
  </si>
  <si>
    <r>
      <t xml:space="preserve">Learning event: Temporary works PVC temporary rain covers - </t>
    </r>
    <r>
      <rPr>
        <sz val="9"/>
        <rFont val="Arial"/>
        <family val="2"/>
      </rPr>
      <t>During high winds (gusts from 44-58mph), two separate incidents involving the PVC temporary rain cover, which is designed as an infill for the roof until permanent polycarbonate sheeting could be installed, occurred at our Paddington Station roof refurbishment works.</t>
    </r>
  </si>
  <si>
    <r>
      <rPr>
        <b/>
        <sz val="9"/>
        <rFont val="Arial"/>
        <family val="2"/>
      </rPr>
      <t>Fire prevention on construction sites</t>
    </r>
    <r>
      <rPr>
        <sz val="9"/>
        <rFont val="Arial"/>
        <family val="2"/>
      </rPr>
      <t xml:space="preserve"> - Following an interpretation of the requirements against EN54 and subsequent consultation with our Insurers (Zurich), it has been confirmed that the application and use of wireless Fire Alarm Systems and Fire Detection Systems on our projects will now be compliant to EN54.</t>
    </r>
  </si>
  <si>
    <t>2016 04</t>
  </si>
  <si>
    <r>
      <rPr>
        <b/>
        <sz val="9"/>
        <rFont val="Arial"/>
        <family val="2"/>
      </rPr>
      <t>Materials reuse guidance</t>
    </r>
    <r>
      <rPr>
        <sz val="9"/>
        <rFont val="Arial"/>
        <family val="2"/>
      </rPr>
      <t xml:space="preserve"> (CL:AIRE / WRAP) - In response to learning from around the business we have updated the Materials Re-use guidance (SE GUID8) on Digest. The updates contains improved controls in two key areas: (1) The procurement and import of recycled aggregates, (2) Guidance is provided on the transfer of materials.</t>
    </r>
  </si>
  <si>
    <r>
      <rPr>
        <b/>
        <sz val="9"/>
        <rFont val="Arial"/>
        <family val="2"/>
      </rPr>
      <t>Environmental Good Practice: 4th edition</t>
    </r>
    <r>
      <rPr>
        <sz val="9"/>
        <rFont val="Arial"/>
        <family val="2"/>
      </rPr>
      <t xml:space="preserve"> - CIRIA with input from Morgan Sindall have updated the Environmental Good Practice book. This offers practical guidance for environmental management and how to prevent pollution arising from construction sites.</t>
    </r>
  </si>
  <si>
    <r>
      <rPr>
        <b/>
        <sz val="9"/>
        <rFont val="Arial"/>
        <family val="2"/>
      </rPr>
      <t>Dust: Best practice</t>
    </r>
    <r>
      <rPr>
        <sz val="9"/>
        <rFont val="Arial"/>
        <family val="2"/>
      </rPr>
      <t xml:space="preserve"> - Dust is an issue, not only from a pollution and anti-social perspective but also a health issue with workers and third parties by breathing in small particulates. Given the weather forecast for a warm spell combined with moderate winds the risk of dust arising from our works will increase. Refer to bulletin for further details.</t>
    </r>
  </si>
  <si>
    <r>
      <rPr>
        <b/>
        <sz val="9"/>
        <rFont val="Arial"/>
        <family val="2"/>
      </rPr>
      <t>Working near water courses</t>
    </r>
    <r>
      <rPr>
        <sz val="9"/>
        <rFont val="Arial"/>
        <family val="2"/>
      </rPr>
      <t xml:space="preserve"> - From 06 Apr 16, if you are required to undertake works within 8m of a main river or 16m of a tidal river, then a Flood Risk Activity permit is required to be obtained from the Environment Agency. These replace Flood Defence Consents.</t>
    </r>
  </si>
  <si>
    <r>
      <rPr>
        <b/>
        <sz val="9"/>
        <rFont val="Arial"/>
        <family val="2"/>
      </rPr>
      <t>Do I need material fall protection?</t>
    </r>
    <r>
      <rPr>
        <sz val="9"/>
        <rFont val="Arial"/>
        <family val="2"/>
      </rPr>
      <t xml:space="preserve"> "Always" - Recently, there have been a number of issues reported regarding scaffolds and edge protection with material fall protection missing. Refer to reminder bulleting for further details.</t>
    </r>
  </si>
  <si>
    <r>
      <rPr>
        <b/>
        <sz val="9"/>
        <rFont val="Arial"/>
        <family val="2"/>
      </rPr>
      <t>Lifting equipment colour change</t>
    </r>
    <r>
      <rPr>
        <sz val="9"/>
        <rFont val="Arial"/>
        <family val="2"/>
      </rPr>
      <t xml:space="preserve"> - On 1 Nov 2016 the colour code on lifting accessories (within our Infrastructure, Utility Services and Tunnelling businesses (excluding Lee Tunnel) changes from RED to BLUE.</t>
    </r>
  </si>
  <si>
    <r>
      <rPr>
        <b/>
        <sz val="9"/>
        <rFont val="Arial"/>
        <family val="2"/>
      </rPr>
      <t>Driver Briefing note</t>
    </r>
    <r>
      <rPr>
        <sz val="9"/>
        <rFont val="Arial"/>
        <family val="2"/>
      </rPr>
      <t xml:space="preserve"> - Coupling and un-coupling of Semi-Trailers</t>
    </r>
  </si>
  <si>
    <r>
      <t xml:space="preserve">Working and driving safely over the winter period - </t>
    </r>
    <r>
      <rPr>
        <sz val="9"/>
        <rFont val="Arial"/>
        <family val="2"/>
      </rPr>
      <t>(1) Points to remember while working, and (2) Points to remember while driving &gt; Refer to Reminder document for further details</t>
    </r>
  </si>
  <si>
    <r>
      <rPr>
        <b/>
        <sz val="9"/>
        <rFont val="Arial"/>
        <family val="2"/>
      </rPr>
      <t>Bridge strike</t>
    </r>
    <r>
      <rPr>
        <sz val="9"/>
        <rFont val="Arial"/>
        <family val="2"/>
      </rPr>
      <t xml:space="preserve"> (09 Dec 16) - At 01.30 hours, the deck of a concrete overbridge bridge was struck by the extended boom of a lorry mounted crane (HIAB). The vehicle had just left site in the immediate area and the boom had not been lowered and stored correctly. The driver ignored audible and visual alarms.</t>
    </r>
  </si>
  <si>
    <r>
      <rPr>
        <b/>
        <sz val="9"/>
        <rFont val="Arial"/>
        <family val="2"/>
      </rPr>
      <t>Roller incident</t>
    </r>
    <r>
      <rPr>
        <sz val="9"/>
        <rFont val="Arial"/>
        <family val="2"/>
      </rPr>
      <t xml:space="preserve"> (16 Jan 17) - At approx. 22:30 hours, whilst reversing the rear of a Bomag 161 Roller off a low loader, it slide off the side of the vehicle, with one drum resting on the trailer bed and one drum on the tarmac.</t>
    </r>
  </si>
  <si>
    <r>
      <rPr>
        <b/>
        <sz val="9"/>
        <rFont val="Arial"/>
        <family val="2"/>
      </rPr>
      <t>Working with plant in poor weather conditions</t>
    </r>
    <r>
      <rPr>
        <sz val="9"/>
        <rFont val="Arial"/>
        <family val="2"/>
      </rPr>
      <t xml:space="preserve"> - During Autumn &amp; Winter, working conditions can become treacherous due to contamination by leaves and/or frost, ice and snow. Review the weather forecast and assess any plant protection/prevention (i.e. covering plant basket).</t>
    </r>
  </si>
  <si>
    <t>EGIP00-EAL-NOT-SDD-000002</t>
  </si>
  <si>
    <t>HSEQ Limited</t>
  </si>
  <si>
    <t>HSEQ Limited Newsletter - January 2017</t>
  </si>
  <si>
    <r>
      <rPr>
        <b/>
        <sz val="9"/>
        <rFont val="Arial"/>
        <family val="2"/>
      </rPr>
      <t>Temporary foundations for traffic signals</t>
    </r>
    <r>
      <rPr>
        <sz val="9"/>
        <rFont val="Arial"/>
        <family val="2"/>
      </rPr>
      <t xml:space="preserve"> - An incident recently occurred on a site where a temporary foundation fell over. The foundation was located on the carriageway and the pole fell into the verge area. A cross-fall meant the foundation was not level when installed.</t>
    </r>
  </si>
  <si>
    <t>Net Rail SCB 17/01</t>
  </si>
  <si>
    <r>
      <rPr>
        <b/>
        <sz val="9"/>
        <rFont val="Arial"/>
        <family val="2"/>
      </rPr>
      <t>Electrification Incident</t>
    </r>
    <r>
      <rPr>
        <sz val="9"/>
        <rFont val="Arial"/>
        <family val="2"/>
      </rPr>
      <t xml:space="preserve"> (07 Dec 16) - a fault current from Overhead Line Equipment (OLE) caused by Hessian lagging from an expansion joint between concrete beams of an over-bridge, that had come loose and fallen into contact with the OLE below.</t>
    </r>
  </si>
  <si>
    <r>
      <rPr>
        <b/>
        <sz val="9"/>
        <rFont val="Arial"/>
        <family val="2"/>
      </rPr>
      <t>Bosch Angle Grinder Recall</t>
    </r>
    <r>
      <rPr>
        <sz val="9"/>
        <rFont val="Arial"/>
        <family val="2"/>
      </rPr>
      <t xml:space="preserve"> (BN1701A0954) - Bosch Power Tools have discovered during their quality controls processes that, due to a faulty component, the cutting or grinding disc together with the fastening fixture (spindle) could become detached during operation on a limited number of angle grinders.</t>
    </r>
  </si>
  <si>
    <t>Sellafield Ltd Ref: LN05374</t>
  </si>
  <si>
    <r>
      <rPr>
        <b/>
        <sz val="9"/>
        <rFont val="Arial"/>
        <family val="2"/>
      </rPr>
      <t>Groin injury (manual handling)</t>
    </r>
    <r>
      <rPr>
        <sz val="9"/>
        <rFont val="Arial"/>
        <family val="2"/>
      </rPr>
      <t xml:space="preserve"> - IP was part of a gang moving rail trolleys that had been left in the way of their activities by others. The trolleys weigh 100kg each. The Task Briefing included manual handling and the IP carried out a team lift of the trolley. During the lift he felt discomfort to his groin.</t>
    </r>
  </si>
  <si>
    <t>Manual handling</t>
  </si>
  <si>
    <r>
      <rPr>
        <b/>
        <sz val="9"/>
        <rFont val="Arial"/>
        <family val="2"/>
      </rPr>
      <t>HV service strike</t>
    </r>
    <r>
      <rPr>
        <sz val="9"/>
        <rFont val="Arial"/>
        <family val="2"/>
      </rPr>
      <t xml:space="preserve"> (12 Jan 17) - During excavation works using a hand held pneumatic breaker (FL22) and insulated hand tools, a known redundant cast iron pipe was exposed beneath duct work. The FL22 was to dislodge the cast iron pipe when it slipped and struck an adj. live HV 11kv electric cable resulting in an explosion and flash over.</t>
    </r>
  </si>
  <si>
    <t>Thames Water SI No. 6874306</t>
  </si>
  <si>
    <t>Western Power Distribution</t>
  </si>
  <si>
    <t>WPD SB 1/2017</t>
  </si>
  <si>
    <r>
      <rPr>
        <b/>
        <sz val="9"/>
        <rFont val="Arial"/>
        <family val="2"/>
      </rPr>
      <t>Service strike</t>
    </r>
    <r>
      <rPr>
        <sz val="9"/>
        <rFont val="Arial"/>
        <family val="2"/>
      </rPr>
      <t xml:space="preserve"> - Fatality at Cleveland Bridge (Mon 30 Jan 17)</t>
    </r>
  </si>
  <si>
    <t>2017 02</t>
  </si>
  <si>
    <r>
      <rPr>
        <b/>
        <sz val="9"/>
        <rFont val="Arial"/>
        <family val="2"/>
      </rPr>
      <t>Signal gantry strike</t>
    </r>
    <r>
      <rPr>
        <sz val="9"/>
        <rFont val="Arial"/>
        <family val="2"/>
      </rPr>
      <t xml:space="preserve"> (08 Jan 17) - At 07.06 hours, a RRV with a Telescopic Auger Drill (TAD) attached came into contact with the rear of signal Gantry NT1003 whilst exiting the worksite towards the RRAP. The impact caused damage to the base of the gantry.</t>
    </r>
  </si>
  <si>
    <t>RRV</t>
  </si>
  <si>
    <r>
      <rPr>
        <b/>
        <sz val="9"/>
        <rFont val="Arial"/>
        <family val="2"/>
      </rPr>
      <t>Hard shoulder working</t>
    </r>
    <r>
      <rPr>
        <sz val="9"/>
        <rFont val="Arial"/>
        <family val="2"/>
      </rPr>
      <t xml:space="preserve"> - An inspector re-entered his van from the passenger side after completing a routine structural inspection of an overhead sign gantry when the van was struck by a HGV tractor unit which moved from Lane 1 onto the hard shoulder causing injuries to the inspector, and significant damage to the van.</t>
    </r>
  </si>
  <si>
    <t>Costain B17/003</t>
  </si>
  <si>
    <r>
      <rPr>
        <b/>
        <sz val="9"/>
        <rFont val="Arial"/>
        <family val="2"/>
      </rPr>
      <t>Failure of vibro-hammer guard</t>
    </r>
    <r>
      <rPr>
        <sz val="9"/>
        <rFont val="Arial"/>
        <family val="2"/>
      </rPr>
      <t xml:space="preserve"> - A vibro-hammer was hung from a crane and was being used to draw out 15m sheet piles. Six sheets had been removed but as the seventh had been raised to a height of approximately 12m, two sections of the motor guard fell to the ground. Investigation found guard failure and metal fatigue.</t>
    </r>
  </si>
  <si>
    <t>Vibro-hammer</t>
  </si>
  <si>
    <t>Net Rail NRB 17/03</t>
  </si>
  <si>
    <t>Scottish and Southern Electricity Networks</t>
  </si>
  <si>
    <t xml:space="preserve">SSEN PS-SHE-COM-021 </t>
  </si>
  <si>
    <r>
      <rPr>
        <b/>
        <sz val="9"/>
        <rFont val="Arial"/>
        <family val="2"/>
      </rPr>
      <t>Fatal injury to electricity industry worker</t>
    </r>
    <r>
      <rPr>
        <sz val="9"/>
        <rFont val="Arial"/>
        <family val="2"/>
      </rPr>
      <t xml:space="preserve"> (on Mon 31 Jan 17) - a 21 year old male employee of a UK electricity company received fatal injuries whilst working on underground cable systems in an excavation in the Cardiff area.</t>
    </r>
  </si>
  <si>
    <r>
      <rPr>
        <b/>
        <sz val="9"/>
        <rFont val="Arial"/>
        <family val="2"/>
      </rPr>
      <t>O/H service strike</t>
    </r>
    <r>
      <rPr>
        <sz val="9"/>
        <rFont val="Arial"/>
        <family val="2"/>
      </rPr>
      <t xml:space="preserve"> (02 Feb 17) - As part of enabling works on the M23 a pack of comms ducting was being offloaded by a lorry mounted (Hiab) crane. The crane jib came into close proximity to an 11Kv O/H cable causing the cable to arc resulting in a flash and the cable becoming separated and falling onto the embankment and S/B carriageway.  </t>
    </r>
  </si>
  <si>
    <r>
      <rPr>
        <b/>
        <sz val="9"/>
        <rFont val="Arial"/>
        <family val="2"/>
      </rPr>
      <t>M42 IPV strike</t>
    </r>
    <r>
      <rPr>
        <sz val="9"/>
        <rFont val="Arial"/>
        <family val="2"/>
      </rPr>
      <t xml:space="preserve"> (Tue 25 Apr 17) - With the IPV in place on the hard shoulder, a 38T articulated MOP vehicle travelling along the mainline, struck the offside rear of the IPV, pushing it 50m, then passing the IPV colliding with a TM van pushing it into a live lane. The HGV also took out 79m of barrier before stopping.</t>
    </r>
  </si>
  <si>
    <r>
      <rPr>
        <b/>
        <sz val="9"/>
        <rFont val="Arial"/>
        <family val="2"/>
      </rPr>
      <t>Near miss loading incident</t>
    </r>
    <r>
      <rPr>
        <sz val="9"/>
        <rFont val="Arial"/>
        <family val="2"/>
      </rPr>
      <t xml:space="preserve"> - 8 x tubular piles weighing approximately 650kg each fell off a flatbed wagon while being loaded for transport to site. Key learning: Edge protection now provided.</t>
    </r>
  </si>
  <si>
    <r>
      <rPr>
        <b/>
        <sz val="9"/>
        <rFont val="Arial"/>
        <family val="2"/>
      </rPr>
      <t>Manual handling LTI</t>
    </r>
    <r>
      <rPr>
        <sz val="9"/>
        <rFont val="Arial"/>
        <family val="2"/>
      </rPr>
      <t xml:space="preserve"> (18 May 17) - a HGV driver was collecting redundant chamber lids and frames from the site compound. They were stacked on timber pallets and being loaded on to the lorry using a telehandler when one of the frames slipped off the pallet on to the floor. IP manually lifted the frame back on to the lorry, trapping a finger between frame and lorry.</t>
    </r>
  </si>
  <si>
    <t>Area 9 Team</t>
  </si>
  <si>
    <r>
      <rPr>
        <b/>
        <sz val="9"/>
        <rFont val="Arial"/>
        <family val="2"/>
      </rPr>
      <t>Incident resulting in head injury</t>
    </r>
    <r>
      <rPr>
        <sz val="9"/>
        <rFont val="Arial"/>
        <family val="2"/>
      </rPr>
      <t xml:space="preserve"> (Fri 09 Jun 17) - IP was working in a team of 3, on the routine maintenance of a bridge structure, when he went to retrieve a piece of equipment left on the embankment. Whilst retrieving the equipment, he fell down the embankment. He sustained an impact to his head during the fall, causing a hairline fracture to the skull.</t>
    </r>
  </si>
  <si>
    <t>Area 9 - HO37/A/17</t>
  </si>
  <si>
    <r>
      <rPr>
        <b/>
        <sz val="9"/>
        <rFont val="Arial"/>
        <family val="2"/>
      </rPr>
      <t>Working behind Varioguard barrier</t>
    </r>
    <r>
      <rPr>
        <sz val="9"/>
        <rFont val="Arial"/>
        <family val="2"/>
      </rPr>
      <t xml:space="preserve"> - During central reserve barrier works, a 250mm x 500mm asphalt core rolled across the live carriageway. The core was being removed by a Grab Wagon, but was knocked over and rolled along the ground (i.e. did not fall from height). A MOP vehicle sustained damage after hitting the core. No-one was injured.</t>
    </r>
  </si>
  <si>
    <r>
      <rPr>
        <b/>
        <sz val="9"/>
        <rFont val="Arial"/>
        <family val="2"/>
      </rPr>
      <t>Waste skip incident</t>
    </r>
    <r>
      <rPr>
        <sz val="9"/>
        <rFont val="Arial"/>
        <family val="2"/>
      </rPr>
      <t xml:space="preserve"> (on Tue 02 Sep 17) - An operative sustained grazing and bruising to his left lower arm when the front right facing skip door slipped from the grasp of the operative, landing on the arm that he was using to place items into the skip. Refer to PPT for SSOW suggestions.</t>
    </r>
  </si>
  <si>
    <t>A14 IDT</t>
  </si>
  <si>
    <r>
      <rPr>
        <b/>
        <sz val="9"/>
        <rFont val="Arial"/>
        <family val="2"/>
      </rPr>
      <t>Non Crossrail: Genie safety notices</t>
    </r>
    <r>
      <rPr>
        <sz val="9"/>
        <rFont val="Arial"/>
        <family val="2"/>
      </rPr>
      <t xml:space="preserve"> requiring immediate attention - (1) Genie have discovered that some machine serial number labels are printed with the incorrect ‘Machine Unladen Weight’ value. (2) Genie has become aware that the System Relief Valve Pressure in some machines were not properly calibrated.</t>
    </r>
  </si>
  <si>
    <t>Skanska IN 13514</t>
  </si>
  <si>
    <r>
      <rPr>
        <b/>
        <sz val="9"/>
        <rFont val="Arial"/>
        <family val="2"/>
      </rPr>
      <t>HV service strike</t>
    </r>
    <r>
      <rPr>
        <sz val="9"/>
        <rFont val="Arial"/>
        <family val="2"/>
      </rPr>
      <t xml:space="preserve"> (05 Dec 17) - On 04 Dec, a team tasked with producing an excavation for gully chambers, excavated to find a drain run, but were unable to locate a carrier pipe. On 05 Dec, using new info / location, that was questioned/queried by the team, further excavations were undertaken. An HV cable was then struck with the bucket of an Excavator.</t>
    </r>
  </si>
  <si>
    <t>BAM SA/218</t>
  </si>
  <si>
    <r>
      <rPr>
        <b/>
        <sz val="9"/>
        <rFont val="Arial"/>
        <family val="2"/>
      </rPr>
      <t>Fire damage to site offices</t>
    </r>
    <r>
      <rPr>
        <sz val="9"/>
        <rFont val="Arial"/>
        <family val="2"/>
      </rPr>
      <t xml:space="preserve"> - A recent fire on one of our projects caused considerable damage to a site compound. This is a rare occurrence and needs to remain so. Please ensure that all the necessary controls are in place to minimise the risk of fire and the consequences should there be one</t>
    </r>
  </si>
  <si>
    <r>
      <rPr>
        <b/>
        <sz val="9"/>
        <rFont val="Arial"/>
        <family val="2"/>
      </rPr>
      <t>Road worker fatality in Scotland</t>
    </r>
    <r>
      <rPr>
        <sz val="9"/>
        <rFont val="Arial"/>
        <family val="2"/>
      </rPr>
      <t xml:space="preserve"> (afternoon of Sat 08 Jul 17) - Highways England have recently issued a safety alert HEi021. The road worker was hit by a truck involved in road repairs, he received fatal injuries and died at the scene.</t>
    </r>
  </si>
  <si>
    <t>BAM HWSB/029</t>
  </si>
  <si>
    <t>BAM SB/241</t>
  </si>
  <si>
    <t>Safestart Summer 2017 briefing</t>
  </si>
  <si>
    <r>
      <rPr>
        <b/>
        <sz val="9"/>
        <rFont val="Arial"/>
        <family val="2"/>
      </rPr>
      <t>Competency card update: CPCS, CSCS and industry card schemes,</t>
    </r>
    <r>
      <rPr>
        <sz val="9"/>
        <rFont val="Arial"/>
        <family val="2"/>
      </rPr>
      <t xml:space="preserve"> including A78 "Vacuum Excavator", A17E "Telescopic Handler - Suspended loads, A73 "Plant and Vehicle Marshaller, and CSCS CRO cards. Refer to bulletin for details.</t>
    </r>
  </si>
  <si>
    <t>BAM HRB/035</t>
  </si>
  <si>
    <r>
      <rPr>
        <b/>
        <sz val="9"/>
        <rFont val="Arial"/>
        <family val="2"/>
      </rPr>
      <t>Chemical burns injury</t>
    </r>
    <r>
      <rPr>
        <sz val="9"/>
        <rFont val="Arial"/>
        <family val="2"/>
      </rPr>
      <t xml:space="preserve"> - IP was installing anodes which have a zinc core surrounded by a cementitious mortar and was wearing gloves. During a period of wet weather, gloves absorbed the alkali material surrounding the anode and came into contact with the IP’s skin.  </t>
    </r>
  </si>
  <si>
    <t>bmvJV M5 Oldbury</t>
  </si>
  <si>
    <r>
      <rPr>
        <b/>
        <sz val="9"/>
        <rFont val="Arial"/>
        <family val="2"/>
      </rPr>
      <t>Parapet lifting eye</t>
    </r>
    <r>
      <rPr>
        <sz val="9"/>
        <rFont val="Arial"/>
        <family val="2"/>
      </rPr>
      <t xml:space="preserve"> - during mechanical lifting of a PCC Lighting Column Parapet Unit (Parapet unit), from horizontal to a vertical, prior to installation, one of 2 domed swivel lifting eyes fitted, came free from the lifting insert cast insitu to the Parapet unit. Investigation showed that the wrong type/code of lifting insert was supplied and used.</t>
    </r>
  </si>
  <si>
    <r>
      <rPr>
        <b/>
        <sz val="9"/>
        <rFont val="Arial"/>
        <family val="2"/>
      </rPr>
      <t>Time to Talk Day,</t>
    </r>
    <r>
      <rPr>
        <sz val="9"/>
        <rFont val="Arial"/>
        <family val="2"/>
      </rPr>
      <t xml:space="preserve"> Thu 02 Feb 17 - This is a Time to Change campaign led by Mind and Rethink Mental Illness.</t>
    </r>
  </si>
  <si>
    <t>S,H,E,W,Q or other</t>
  </si>
  <si>
    <t>H,W</t>
  </si>
  <si>
    <r>
      <rPr>
        <b/>
        <sz val="9"/>
        <rFont val="Arial"/>
        <family val="2"/>
      </rPr>
      <t xml:space="preserve">Hydrocarbon smart polymer pillows </t>
    </r>
    <r>
      <rPr>
        <sz val="9"/>
        <rFont val="Arial"/>
        <family val="2"/>
      </rPr>
      <t>- Following a hydraulic oil spill that was spread by a large amount of rain fall, the polymer pillows proved to be a faster and cost effective solution to managing the oil spill.</t>
    </r>
  </si>
  <si>
    <r>
      <rPr>
        <b/>
        <sz val="9"/>
        <rFont val="Arial"/>
        <family val="2"/>
      </rPr>
      <t>Retrofitted VCAS unit: 6T Dumper</t>
    </r>
    <r>
      <rPr>
        <sz val="9"/>
        <rFont val="Arial"/>
        <family val="2"/>
      </rPr>
      <t xml:space="preserve"> - An operative sustained a minor finger crushing injury after the dumper of the skip pushed the speaker of the VCAS unit onto the steering wheel. When the dumper is travelling over rougher ground, the skip and rear cab are brought closer together. Coupled with turning there was a direct clash with the skip and VCAS unit.</t>
    </r>
  </si>
  <si>
    <r>
      <rPr>
        <b/>
        <sz val="9"/>
        <rFont val="Arial"/>
        <family val="2"/>
      </rPr>
      <t>Waste Transfer Notes</t>
    </r>
    <r>
      <rPr>
        <sz val="9"/>
        <rFont val="Arial"/>
        <family val="2"/>
      </rPr>
      <t xml:space="preserve"> (WTN's) - Recent external audits have raised some inaccuracies in how we are completing WTN's prior to removal of wastes from site. The Standard Industrial Classification (SIC) Code must be on every WTN, and should be the code for the Morgan Sindall activity being carried out on site, and not for the waste removal company.</t>
    </r>
  </si>
  <si>
    <r>
      <rPr>
        <b/>
        <sz val="9"/>
        <rFont val="Arial"/>
        <family val="2"/>
      </rPr>
      <t xml:space="preserve">Service damage </t>
    </r>
    <r>
      <rPr>
        <sz val="9"/>
        <rFont val="Arial"/>
        <family val="2"/>
      </rPr>
      <t xml:space="preserve">(09 Nov 17) - While undertaking excavation works as preparation for a piling mat, an uncharted BT cable duct was struck by a 25T Excavator. BT later confirmed that the cable inside the duct had not been damaged.   </t>
    </r>
  </si>
  <si>
    <r>
      <rPr>
        <b/>
        <sz val="9"/>
        <rFont val="Arial"/>
        <family val="2"/>
      </rPr>
      <t>Make safe electrical structures, lighting columns, illuminated sign, bollards and feeder pillars</t>
    </r>
    <r>
      <rPr>
        <sz val="9"/>
        <rFont val="Arial"/>
        <family val="2"/>
      </rPr>
      <t xml:space="preserve"> - Following a recent site survey a damaged lighting column was found covered in foliage. Upon inspection the supply cable was found to be live and partially cut though. This could have resulted in flash burns, electrocution and potentially death.</t>
    </r>
  </si>
  <si>
    <r>
      <rPr>
        <b/>
        <sz val="9"/>
        <rFont val="Arial"/>
        <family val="2"/>
      </rPr>
      <t>Structural failure of lighting column bracket</t>
    </r>
    <r>
      <rPr>
        <sz val="9"/>
        <rFont val="Arial"/>
        <family val="2"/>
      </rPr>
      <t>, Sapa Aluminium columns - Following recent high winds we attended a bracket arm failure where the out-reach bracket joins the column shaft; the weld failed allowing the bracket to swing and in one case fall to the verge.</t>
    </r>
  </si>
  <si>
    <r>
      <rPr>
        <b/>
        <sz val="9"/>
        <rFont val="Arial"/>
        <family val="2"/>
      </rPr>
      <t>Burns to fingers injury</t>
    </r>
    <r>
      <rPr>
        <sz val="9"/>
        <rFont val="Arial"/>
        <family val="2"/>
      </rPr>
      <t xml:space="preserve"> (22 Aug 17) - IP was in a team of 2, working on feeder pillars for on Lighting upgrade on the M54. IP assumed that the system had been isolated, as it had the previous night, and went to install a fuse carrier. This caused a flash-over across 2 phases and resulted in IP sustaining burns to the fingers on both hands. IP was not electricuted.</t>
    </r>
  </si>
  <si>
    <r>
      <rPr>
        <b/>
        <sz val="9"/>
        <rFont val="Arial"/>
        <family val="2"/>
      </rPr>
      <t>Operative struck by moving works vehicle</t>
    </r>
    <r>
      <rPr>
        <sz val="9"/>
        <rFont val="Arial"/>
        <family val="2"/>
      </rPr>
      <t xml:space="preserve"> - After set-up of 2-way traffic lights, the driver decided to move his vehicle to create more space in the area. He checked the driver’s side mirror to ensure the live lane was clear but did not check his rear view or passenger side mirrors before pulling away. An operative was caught between rear of vehicle and trailer.</t>
    </r>
  </si>
  <si>
    <r>
      <rPr>
        <b/>
        <sz val="9"/>
        <rFont val="Arial"/>
        <family val="2"/>
      </rPr>
      <t>Petrol burns injury to operative</t>
    </r>
    <r>
      <rPr>
        <sz val="9"/>
        <rFont val="Arial"/>
        <family val="2"/>
      </rPr>
      <t xml:space="preserve"> - A highways operative had just arrived for work at approx. 07:00hrs and started disposing of what he believed to be water from a 25 litre Jerry can. As he poured the liquid out onto the ground, the liquid ignited and he received burns to his leg, arm and face.</t>
    </r>
  </si>
  <si>
    <r>
      <rPr>
        <b/>
        <sz val="9"/>
        <rFont val="Arial"/>
        <family val="2"/>
      </rPr>
      <t>Overturned Loader</t>
    </r>
    <r>
      <rPr>
        <sz val="9"/>
        <rFont val="Arial"/>
        <family val="2"/>
      </rPr>
      <t xml:space="preserve"> - During a surface planing and replacement on a Lincolnshire contract, and with a reduction in space to manourve, the operator of a wheeled loader drove onto a grass verge with a raised bucket full of material. This destabilised the machine causing it to turn onto its side and slide down an adj. embankment. Seat belt was worn.</t>
    </r>
  </si>
  <si>
    <t>Wheeled Loader</t>
  </si>
  <si>
    <t>BAM RSB/259</t>
  </si>
  <si>
    <r>
      <t xml:space="preserve">Plant pedestrian safety </t>
    </r>
    <r>
      <rPr>
        <sz val="9"/>
        <rFont val="Arial"/>
        <family val="2"/>
      </rPr>
      <t>(10 Oct 16)</t>
    </r>
    <r>
      <rPr>
        <b/>
        <sz val="9"/>
        <rFont val="Arial"/>
        <family val="2"/>
      </rPr>
      <t xml:space="preserve"> - </t>
    </r>
    <r>
      <rPr>
        <sz val="9"/>
        <rFont val="Arial"/>
        <family val="2"/>
      </rPr>
      <t>A 6 Tonne Forward Tipping Dumper struck and fatally injured a fellow worker at the M1 J19-16 SMP scheme.</t>
    </r>
  </si>
  <si>
    <r>
      <rPr>
        <b/>
        <sz val="9"/>
        <rFont val="Arial"/>
        <family val="2"/>
      </rPr>
      <t>Work at height</t>
    </r>
    <r>
      <rPr>
        <sz val="9"/>
        <rFont val="Arial"/>
        <family val="2"/>
      </rPr>
      <t xml:space="preserve"> (05 Jun 18) - The 20 year old man was fatally injured when he fell from a step ladder during a cable pulling operation. A cable drum had been deployed using a piece of metal conduit, which was left in the centre of the drum, the drum was left on its side on the ground next to the step ladder. He struck the conduit and died from his injuries.</t>
    </r>
  </si>
  <si>
    <t>BAM PA/06</t>
  </si>
  <si>
    <r>
      <rPr>
        <b/>
        <sz val="9"/>
        <rFont val="Arial"/>
        <family val="2"/>
      </rPr>
      <t>Hitachi 8T Excavator Dipper Arm failure</t>
    </r>
    <r>
      <rPr>
        <sz val="9"/>
        <rFont val="Arial"/>
        <family val="2"/>
      </rPr>
      <t xml:space="preserve"> (21 Mar 18) - Prior to backfilling, material was segregated by installing a ‘riddling’ bucket on to an Hitachi excavator. Whilst riddling the material, cylinder brackets fixed to the upper dipper arm where the cylinder is connected failed. Inspection identified signs of a fracture which it is believed progressed over time.</t>
    </r>
  </si>
  <si>
    <t>BAM SF511</t>
  </si>
  <si>
    <r>
      <rPr>
        <b/>
        <sz val="9"/>
        <rFont val="Arial"/>
        <family val="2"/>
      </rPr>
      <t>Crawler MEWP training at the Graverley Hill</t>
    </r>
    <r>
      <rPr>
        <sz val="9"/>
        <rFont val="Arial"/>
        <family val="2"/>
      </rPr>
      <t xml:space="preserve"> </t>
    </r>
    <r>
      <rPr>
        <b/>
        <sz val="9"/>
        <rFont val="Arial"/>
        <family val="2"/>
      </rPr>
      <t>Project</t>
    </r>
    <r>
      <rPr>
        <sz val="9"/>
        <rFont val="Arial"/>
        <family val="2"/>
      </rPr>
      <t xml:space="preserve"> - To enable access, a tracked boom MEWP was specified Nationwide Platforms Ltd (NPL). Using very specific controls and operating procedures unfamiliar to our qualified operators, familiarisation training was delivered at the work site.</t>
    </r>
  </si>
  <si>
    <t>bmvJV A04</t>
  </si>
  <si>
    <t>bmvJV A03</t>
  </si>
  <si>
    <r>
      <rPr>
        <b/>
        <sz val="9"/>
        <rFont val="Arial"/>
        <family val="2"/>
      </rPr>
      <t>Concrete burns to the fronts of both thighs</t>
    </r>
    <r>
      <rPr>
        <sz val="9"/>
        <rFont val="Arial"/>
        <family val="2"/>
      </rPr>
      <t xml:space="preserve"> - An operative (IP) was carrying full bags of grout from the pallet to the mixer, and empty bags to a waste skip, 20m away. During a period of wet weather, IP had not been wearing waterproof hi-vis trousers (provided), and grout dust washed off his jacket, onto and through his non-waterproof trousers.</t>
    </r>
  </si>
  <si>
    <t>bmvJV</t>
  </si>
  <si>
    <r>
      <rPr>
        <b/>
        <sz val="9"/>
        <rFont val="Arial"/>
        <family val="2"/>
      </rPr>
      <t>No emergency lighting provision within offices</t>
    </r>
    <r>
      <rPr>
        <sz val="9"/>
        <rFont val="Arial"/>
        <family val="2"/>
      </rPr>
      <t xml:space="preserve"> - When temporary generators, used to powere 2 satellite office compounds, failed, internal lighting went off and with shutters closed, inside a canteen became pitch black. One person was injured after tripping over an object whilst leaving the building. Emergency lighting had not been installed.</t>
    </r>
  </si>
  <si>
    <r>
      <t>Grab Lorries (wagons)</t>
    </r>
    <r>
      <rPr>
        <sz val="9"/>
        <rFont val="Arial"/>
        <family val="2"/>
      </rPr>
      <t xml:space="preserve"> - Used for mechanical lifting and lowering, and competence of Operators</t>
    </r>
  </si>
  <si>
    <r>
      <rPr>
        <b/>
        <sz val="9"/>
        <rFont val="Arial"/>
        <family val="2"/>
      </rPr>
      <t>IPV driver assaulted whilst attending an RTC</t>
    </r>
    <r>
      <rPr>
        <sz val="9"/>
        <rFont val="Arial"/>
        <family val="2"/>
      </rPr>
      <t xml:space="preserve"> (25 Sep 18) - The driver (IP) sustained minor injuries to Lower Back and Back of Neck after being assaulted by a MOP, attributed to road rage.</t>
    </r>
  </si>
  <si>
    <t>HEi 046</t>
  </si>
  <si>
    <r>
      <rPr>
        <b/>
        <sz val="9"/>
        <rFont val="Arial"/>
        <family val="2"/>
      </rPr>
      <t>Overhead service strike,</t>
    </r>
    <r>
      <rPr>
        <sz val="9"/>
        <rFont val="Arial"/>
        <family val="2"/>
      </rPr>
      <t xml:space="preserve"> on M6 J16-19 SMP (Thu 28 Mar 18) - During removal of spoil from a verge, an 11kV overhead line was struck by the extended arm of a grab mounted lorry.</t>
    </r>
  </si>
  <si>
    <t>HEi 066</t>
  </si>
  <si>
    <t>HEi 067</t>
  </si>
  <si>
    <r>
      <rPr>
        <b/>
        <sz val="9"/>
        <rFont val="Arial"/>
        <family val="2"/>
      </rPr>
      <t>Fire risk at the verge side</t>
    </r>
    <r>
      <rPr>
        <sz val="9"/>
        <rFont val="Arial"/>
        <family val="2"/>
      </rPr>
      <t xml:space="preserve"> - due to the continuing hot weather in the UK. On Sat 21 Jul, a verge fire was captured on CCTV on the M42 S/B carriageway, between J11 &amp; J10. With a LL1 closure, the fire was extinguished by 4 fire and rescue appliances, and local farmers.</t>
    </r>
  </si>
  <si>
    <t>HE Memo</t>
  </si>
  <si>
    <t>HE xxx</t>
  </si>
  <si>
    <r>
      <rPr>
        <b/>
        <sz val="9"/>
        <rFont val="Arial"/>
        <family val="2"/>
      </rPr>
      <t>Roller overturn during unloading operation</t>
    </r>
    <r>
      <rPr>
        <sz val="9"/>
        <rFont val="Arial"/>
        <family val="2"/>
      </rPr>
      <t xml:space="preserve"> (12 Jan 18) - A Pneumatic Tyred Roller (PTR) slid from a low loaders ramping resulting in an overturn, slipping between the 2 ramps after losing traction. The Low Loader driver was uninjured and superficial damage was caused to the roller.</t>
    </r>
  </si>
  <si>
    <t>Lafarge Holcim</t>
  </si>
  <si>
    <r>
      <rPr>
        <b/>
        <sz val="9"/>
        <rFont val="Arial"/>
        <family val="2"/>
      </rPr>
      <t>Chris Todd: PPE - it might just save your life</t>
    </r>
    <r>
      <rPr>
        <sz val="9"/>
        <rFont val="Arial"/>
        <family val="2"/>
      </rPr>
      <t xml:space="preserve"> - A team leader sustained serious injuries as a result of a cable strike. Witnesses from the scene said it was like a firework exploding beneath our team leader. The team leader is okay. The dusk mask saved his lungs, the gloves saved his hands, the glasses saved his eyesight and his uniform saved his body.</t>
    </r>
  </si>
  <si>
    <t>Chris Trodd</t>
  </si>
  <si>
    <t>Team Heathrow</t>
  </si>
  <si>
    <r>
      <rPr>
        <b/>
        <sz val="9"/>
        <rFont val="Arial"/>
        <family val="2"/>
      </rPr>
      <t>Burst hydraulic ram ring</t>
    </r>
    <r>
      <rPr>
        <sz val="9"/>
        <rFont val="Arial"/>
        <family val="2"/>
      </rPr>
      <t xml:space="preserve"> - A piece of metal and bolts blew from a retaining collar, holding a ram to a 35T Tracked Excavator.</t>
    </r>
  </si>
  <si>
    <t>North Sea Link</t>
  </si>
  <si>
    <r>
      <rPr>
        <b/>
        <sz val="9"/>
        <rFont val="Arial"/>
        <family val="2"/>
      </rPr>
      <t>Collapsed temporary scaffold</t>
    </r>
    <r>
      <rPr>
        <sz val="9"/>
        <rFont val="Arial"/>
        <family val="2"/>
      </rPr>
      <t xml:space="preserve"> - As a gang was pouring and screeding concrete to create the fire rated roof slab, one operative heard a suspicious noise coming from the temporary scaffold. The gang made the decision to evacuate the roof. At this time, steel elements of the scaffold had started to buckle, and approx. 1 hour later, the scaffold collapsed.</t>
    </r>
  </si>
  <si>
    <t>NSL-1.5.1-SM1-IN-0005</t>
  </si>
  <si>
    <r>
      <rPr>
        <b/>
        <sz val="9"/>
        <rFont val="Arial"/>
        <family val="2"/>
      </rPr>
      <t>Anchor bolt failure near miss</t>
    </r>
    <r>
      <rPr>
        <sz val="9"/>
        <rFont val="Arial"/>
        <family val="2"/>
      </rPr>
      <t xml:space="preserve"> (WTH lift shaft 8) - While lifting the motor section of the hoist which was connected to the mast, there was a failure of an anchor bolt (HDK M20 flush anchor) in the temporary works.</t>
    </r>
  </si>
  <si>
    <r>
      <rPr>
        <b/>
        <sz val="9"/>
        <rFont val="Arial"/>
        <family val="2"/>
      </rPr>
      <t>Excavator arm struck bridge during transit</t>
    </r>
    <r>
      <rPr>
        <sz val="9"/>
        <rFont val="Arial"/>
        <family val="2"/>
      </rPr>
      <t xml:space="preserve"> (31 May 18) - A tractor and trailer collected a 14T tracked excavator and was transported to another location on site. While travelling on the A14 W/B carriageway, the arm of the 14T excavator came into contact with an overbridge.</t>
    </r>
  </si>
  <si>
    <t>AMEY</t>
  </si>
  <si>
    <r>
      <rPr>
        <b/>
        <sz val="9"/>
        <rFont val="Arial"/>
        <family val="2"/>
      </rPr>
      <t>Fires in works vehicles</t>
    </r>
    <r>
      <rPr>
        <sz val="9"/>
        <rFont val="Arial"/>
        <family val="2"/>
      </rPr>
      <t xml:space="preserve"> - a fire and what is being described as a small explosion in the cab of an Amey vehicle resulting in minor burns and the hospitalisation of the IP followed by 27 days off active duties. The vehicle has been written off due to extensive fire damage.</t>
    </r>
  </si>
  <si>
    <t>AMEY B055</t>
  </si>
  <si>
    <t>AMEY SA/005</t>
  </si>
  <si>
    <t>AMEY GRP-BU-008</t>
  </si>
  <si>
    <t>AMEY BU-11</t>
  </si>
  <si>
    <r>
      <rPr>
        <b/>
        <sz val="9"/>
        <rFont val="Arial"/>
        <family val="2"/>
      </rPr>
      <t>Run over by dumper</t>
    </r>
    <r>
      <rPr>
        <sz val="9"/>
        <rFont val="Arial"/>
        <family val="2"/>
      </rPr>
      <t xml:space="preserve"> (25 May 18) - At approx. 11:00 hours, a concrete finisher, carrying out finishing works to a concrete plinth supporting sludge tanks was injured when his legs were run over by a 6T Dumper. IP was in a kneeling position without segregation barriers, his legs protruding into the haul road. The dumper driver’s view was obscured.</t>
    </r>
  </si>
  <si>
    <r>
      <rPr>
        <b/>
        <sz val="9"/>
        <rFont val="Arial"/>
        <family val="2"/>
      </rPr>
      <t>Overturn of Excavator and rear of ADT</t>
    </r>
    <r>
      <rPr>
        <sz val="9"/>
        <rFont val="Arial"/>
        <family val="2"/>
      </rPr>
      <t xml:space="preserve"> (16 Jun 18) - As the operator loaded the bucket and rotated approx. through 90 Deg, he felt or noticed the rear of his Excavator beginning to rise, before sliding approx. 2m of an excavation down to lower ground level. During this uncontrolled movement, the hydraulic arm passed over an occupied cab of an ADT.</t>
    </r>
  </si>
  <si>
    <r>
      <rPr>
        <b/>
        <sz val="9"/>
        <rFont val="Arial"/>
        <family val="2"/>
      </rPr>
      <t>Road Sweeper fatality, Egham Surrey</t>
    </r>
    <r>
      <rPr>
        <sz val="9"/>
        <rFont val="Arial"/>
        <family val="2"/>
      </rPr>
      <t xml:space="preserve"> (Fri 01 Jun 18) - A road worker has been killed in a crash involving a road sweeper truck. The TBT covers exclusion zones, whereby no unauthorised person or vehicle is permitted to enter without prior permission from the Management Team.</t>
    </r>
  </si>
  <si>
    <t>Net Rail NRB 18/10</t>
  </si>
  <si>
    <r>
      <rPr>
        <b/>
        <sz val="9"/>
        <rFont val="Arial"/>
        <family val="2"/>
      </rPr>
      <t>Fatal accident: fall from height</t>
    </r>
    <r>
      <rPr>
        <sz val="9"/>
        <rFont val="Arial"/>
        <family val="2"/>
      </rPr>
      <t xml:space="preserve"> (05 Jun 18) - A 20 year old member of a telecoms installation team was fatally injured when he fell from a step ladder during a cable pulling operation. A cable drum had been deployed using a piece of metal conduit, left in the centre when the drum was on its side. The colleague struck the conduit and died from his injuries.</t>
    </r>
  </si>
  <si>
    <r>
      <rPr>
        <b/>
        <sz val="9"/>
        <rFont val="Arial"/>
        <family val="2"/>
      </rPr>
      <t xml:space="preserve">Dropped portion of paving slab injury </t>
    </r>
    <r>
      <rPr>
        <sz val="9"/>
        <rFont val="Arial"/>
        <family val="2"/>
      </rPr>
      <t>- IP sustained soft tissue injury to foot due to dropping a small section of paving slab (12kg) while clearing a work area.</t>
    </r>
  </si>
  <si>
    <r>
      <rPr>
        <b/>
        <sz val="9"/>
        <rFont val="Arial"/>
        <family val="2"/>
      </rPr>
      <t>Hit by falling Makita tool injury</t>
    </r>
    <r>
      <rPr>
        <sz val="9"/>
        <rFont val="Arial"/>
        <family val="2"/>
      </rPr>
      <t xml:space="preserve"> - IP was struck on the left forearm (underside) by a Makita Impact Driver, which fell from above after being knocked through a letterbox opening created by another trade contractor. Two operatives in the same riser at the same time. The Makita tool was not tethered.</t>
    </r>
  </si>
  <si>
    <r>
      <rPr>
        <b/>
        <sz val="9"/>
        <rFont val="Arial"/>
        <family val="2"/>
      </rPr>
      <t>LP gas main damaged by impact hammer</t>
    </r>
    <r>
      <rPr>
        <sz val="9"/>
        <rFont val="Arial"/>
        <family val="2"/>
      </rPr>
      <t xml:space="preserve"> - Without PC authorisation, a sub-contactor using an Kubota 3.5T Excavator fitted with a Pecker attachment, were breaking out a section of concrete slab/plinth inorber to tie in kerbs at full depth, when they struck a low pressure gas main (encased in the concrete).</t>
    </r>
  </si>
  <si>
    <r>
      <rPr>
        <b/>
        <sz val="9"/>
        <rFont val="Arial"/>
        <family val="2"/>
      </rPr>
      <t>Mechanical lifting near miss</t>
    </r>
    <r>
      <rPr>
        <sz val="9"/>
        <rFont val="Arial"/>
        <family val="2"/>
      </rPr>
      <t xml:space="preserve"> - A contractor was installing formwork, but the method of work, using forks of the telehandler (approved by Skanska) was questioned, and works stopped. Concerns were raised over the underslung load operation.</t>
    </r>
  </si>
  <si>
    <r>
      <rPr>
        <b/>
        <sz val="9"/>
        <rFont val="Arial"/>
        <family val="2"/>
      </rPr>
      <t>Fall from steps of an ADT vehicle</t>
    </r>
    <r>
      <rPr>
        <sz val="9"/>
        <rFont val="Arial"/>
        <family val="2"/>
      </rPr>
      <t xml:space="preserve"> - As the plant operator (IP) was stepping from the vehicle and holding both handrail, footing was lost. The boot of right foot was not fully on the second step, which caused a slip and rotation towards the body of the vehicle. As a result, IP let go of the hand rails and fell to the ground.</t>
    </r>
  </si>
  <si>
    <t>ADT vehicle</t>
  </si>
  <si>
    <r>
      <rPr>
        <b/>
        <sz val="9"/>
        <rFont val="Arial"/>
        <family val="2"/>
      </rPr>
      <t>BT duct damaged during verge strip</t>
    </r>
    <r>
      <rPr>
        <sz val="9"/>
        <rFont val="Arial"/>
        <family val="2"/>
      </rPr>
      <t xml:space="preserve"> - a BT duct containing 4 fibre optic cables was damaged whilst completing topsoil/verge strip operations. A dozer being used at the area noticed the cables and contacted his supervisor; it was at this point the A14 escalation process commenced.</t>
    </r>
  </si>
  <si>
    <r>
      <rPr>
        <b/>
        <sz val="9"/>
        <rFont val="Arial"/>
        <family val="2"/>
      </rPr>
      <t>Fall of 18kg bolt injury</t>
    </r>
    <r>
      <rPr>
        <sz val="9"/>
        <rFont val="Arial"/>
        <family val="2"/>
      </rPr>
      <t xml:space="preserve"> - Dislodged and fell from a scaffold platform directly above location of 2 workers, one of whom was in crouching position, was hit by the falling object.</t>
    </r>
  </si>
  <si>
    <t>Skanska IN-2018-126</t>
  </si>
  <si>
    <r>
      <rPr>
        <b/>
        <sz val="9"/>
        <rFont val="Arial"/>
        <family val="2"/>
      </rPr>
      <t xml:space="preserve">Slinger tangled in tag line near miss </t>
    </r>
    <r>
      <rPr>
        <sz val="9"/>
        <rFont val="Arial"/>
        <family val="2"/>
      </rPr>
      <t>- During tower crane movement of auger sections to a new storage location, tag lines were used to control the load. As one Slinger/Signaller was guiding the tag line through his hands, he felt it tighten around his right leg pocket. He instinctively grabbed the tagline, which then raised off the ground (briefly) until lowered.</t>
    </r>
  </si>
  <si>
    <r>
      <rPr>
        <b/>
        <sz val="9"/>
        <rFont val="Arial"/>
        <family val="2"/>
      </rPr>
      <t>Good practice, refrigerated unit</t>
    </r>
    <r>
      <rPr>
        <sz val="9"/>
        <rFont val="Arial"/>
        <family val="2"/>
      </rPr>
      <t xml:space="preserve"> - To assist in the supply of drinking water to workers during the hot weather period, a 20ft long refrigeration unit was brought in which to store water at a cool temperature &gt; for use by the site team.</t>
    </r>
  </si>
  <si>
    <r>
      <rPr>
        <b/>
        <sz val="9"/>
        <rFont val="Arial"/>
        <family val="2"/>
      </rPr>
      <t>ADT Skip overturned</t>
    </r>
    <r>
      <rPr>
        <sz val="9"/>
        <rFont val="Arial"/>
        <family val="2"/>
      </rPr>
      <t xml:space="preserve"> - Articulated Dump Trucks were using a designated haul route that had a slight ramp allowing access to a lower work platform. During the day ruts appeared in the ground and were allowed to continue when at approx. 15:30 hours, an ADT entered a deep depression and the skip body overturned onto its left hand side.</t>
    </r>
  </si>
  <si>
    <r>
      <rPr>
        <b/>
        <sz val="9"/>
        <rFont val="Arial"/>
        <family val="2"/>
      </rPr>
      <t>Plant collision</t>
    </r>
    <r>
      <rPr>
        <sz val="9"/>
        <rFont val="Arial"/>
        <family val="2"/>
      </rPr>
      <t xml:space="preserve"> - After refuelling from a mobile bowser, in error, the operator a 360 excavator started the engine and engaged the slew mechanism, turning round and striking the closely parked bowser. The bowser vehicle driver, had walked between the excavator and his vehicle immediately prior to the excavator movement.</t>
    </r>
  </si>
  <si>
    <r>
      <rPr>
        <b/>
        <sz val="9"/>
        <rFont val="Arial"/>
        <family val="2"/>
      </rPr>
      <t>Manual handling injury</t>
    </r>
    <r>
      <rPr>
        <sz val="9"/>
        <rFont val="Arial"/>
        <family val="2"/>
      </rPr>
      <t xml:space="preserve"> - IP was believed to have been moving a loaded LWD/ Prima case in the back of a pick up truck when a felt a twinge in the back.</t>
    </r>
  </si>
  <si>
    <t>Colas Rail SI No. 258</t>
  </si>
  <si>
    <r>
      <rPr>
        <b/>
        <sz val="9"/>
        <rFont val="Arial"/>
        <family val="2"/>
      </rPr>
      <t xml:space="preserve">Theft and common assault </t>
    </r>
    <r>
      <rPr>
        <sz val="9"/>
        <rFont val="Arial"/>
        <family val="2"/>
      </rPr>
      <t>- Please be aware that there is a gang of youths on bikes wearing masks mugging people at random in and around Euston. The MET  and BTP are aware and are attempting to deal with the situation.</t>
    </r>
  </si>
  <si>
    <t>Theft</t>
  </si>
  <si>
    <t>Crown Highways</t>
  </si>
  <si>
    <t>Crown Highways - CH 06</t>
  </si>
  <si>
    <r>
      <rPr>
        <b/>
        <sz val="9"/>
        <rFont val="Arial"/>
        <family val="2"/>
      </rPr>
      <t>Open excavations</t>
    </r>
    <r>
      <rPr>
        <sz val="9"/>
        <rFont val="Arial"/>
        <family val="2"/>
      </rPr>
      <t xml:space="preserve"> - To reach his work place, an operative (IP) had to cross an excavation dug out by a VRS barrier installation team ready to install barrier legs. Walk boards placed over the top were not installed correctly and when the operative stood on them they moved and slipped from under his feet resulting in him falling approx. 1m into the excavation</t>
    </r>
  </si>
  <si>
    <r>
      <rPr>
        <b/>
        <sz val="9"/>
        <rFont val="Arial"/>
        <family val="2"/>
      </rPr>
      <t>Defective double couplers</t>
    </r>
    <r>
      <rPr>
        <sz val="9"/>
        <rFont val="Arial"/>
        <family val="2"/>
      </rPr>
      <t xml:space="preserve"> - When erecting a handrail using tube and fitting, a drop forged double coupler failed when tightened. The coupler was immediately replaced, quarantined and reported by the vigilant member of our scaffold team. On initial inspection the coupler had sheared at the gate hinge pin lug. Defects to other couplers also found.</t>
    </r>
  </si>
  <si>
    <t>KB JV A/031</t>
  </si>
  <si>
    <r>
      <rPr>
        <b/>
        <sz val="9"/>
        <rFont val="Arial"/>
        <family val="2"/>
      </rPr>
      <t>Access to spoil bund injury</t>
    </r>
    <r>
      <rPr>
        <sz val="9"/>
        <rFont val="Arial"/>
        <family val="2"/>
      </rPr>
      <t xml:space="preserve"> - A surveyor was on the spoil surcharge area surveying tunnel monitoring points. As he was gaining access to the top of the spoil bund his right knee gave way causing a dislocated kneecap. Onsite emergency protocols were instigated by his workmate. First Aid was administered including the provision of Entonox gas for pain relief.</t>
    </r>
  </si>
  <si>
    <t>Carters</t>
  </si>
  <si>
    <r>
      <rPr>
        <b/>
        <sz val="9"/>
        <rFont val="Arial"/>
        <family val="2"/>
      </rPr>
      <t>Stay aware of blind spots</t>
    </r>
    <r>
      <rPr>
        <sz val="9"/>
        <rFont val="Arial"/>
        <family val="2"/>
      </rPr>
      <t xml:space="preserve"> - Guidance</t>
    </r>
  </si>
  <si>
    <t>Dyer and Butler No. 18/07</t>
  </si>
  <si>
    <r>
      <rPr>
        <b/>
        <sz val="9"/>
        <rFont val="Arial"/>
        <family val="2"/>
      </rPr>
      <t xml:space="preserve">Overturned Excavator </t>
    </r>
    <r>
      <rPr>
        <sz val="9"/>
        <rFont val="Arial"/>
        <family val="2"/>
      </rPr>
      <t>(26 Sep 18) - During dismantling of piling equipment, and to create more room in which to operate, operator of an Excavator working close-by was asked to assist with moving a 3T metal frame. SWL of the Excavator was only 2T. As the load was taken, the Excavator overturned. An un-planned lift.</t>
    </r>
  </si>
  <si>
    <r>
      <rPr>
        <b/>
        <sz val="9"/>
        <rFont val="Arial"/>
        <family val="2"/>
      </rPr>
      <t>Finger tip amputation, Motts Bridge</t>
    </r>
    <r>
      <rPr>
        <sz val="9"/>
        <rFont val="Arial"/>
        <family val="2"/>
      </rPr>
      <t xml:space="preserve"> - During works to amend scaffolding, a Scaffolder was removing a scaffold tube which moved and trapped two of his fingers. As a result of the injury, he has had the tip of the ring finger on his left hand surgically amputated and a metal rod inserted into the middle finger.</t>
    </r>
  </si>
  <si>
    <t>Wilkinson Environmental</t>
  </si>
  <si>
    <r>
      <rPr>
        <b/>
        <sz val="9"/>
        <rFont val="Arial"/>
        <family val="2"/>
      </rPr>
      <t>Head torch battery packs exploding</t>
    </r>
    <r>
      <rPr>
        <sz val="9"/>
        <rFont val="Arial"/>
        <family val="2"/>
      </rPr>
      <t xml:space="preserve"> (04 Sep 18) - During the night shift, the head torch exploded whilst fitted to the safety helmet of a Wilkinson Environmental operative, who was not injured. Investigation showed that the CE marking had been misread, at that CE mark actually meant "Chinese Export", and did not meet EU directives.</t>
    </r>
  </si>
  <si>
    <r>
      <rPr>
        <b/>
        <sz val="9"/>
        <rFont val="Arial"/>
        <family val="2"/>
      </rPr>
      <t>Cable strike: Known cable</t>
    </r>
    <r>
      <rPr>
        <sz val="9"/>
        <rFont val="Arial"/>
        <family val="2"/>
      </rPr>
      <t xml:space="preserve"> (Wed 09 Sep 18) - During excavation works, an operative dug down to a known live DNO electric cable using insulated hand tools to expose it. The cable was hit and damaged. It was at a depth of less than 300mm, and was expected to be deeper. There was no sand or marker tape in vicinity of the cable.</t>
    </r>
  </si>
  <si>
    <r>
      <rPr>
        <b/>
        <sz val="9"/>
        <rFont val="Arial"/>
        <family val="2"/>
      </rPr>
      <t>Eye injury using brush cutter</t>
    </r>
    <r>
      <rPr>
        <sz val="9"/>
        <rFont val="Arial"/>
        <family val="2"/>
      </rPr>
      <t xml:space="preserve"> - a metal tri-blade was fitted to the brush cutter. This type of blade was previously prohibited on Skanska sites. Investigation identified that the helmet mounted mesh visor supplied is not rated for impact protection. A small flying object pushed through the mesh of the visor and struck IP.</t>
    </r>
  </si>
  <si>
    <r>
      <rPr>
        <b/>
        <sz val="9"/>
        <rFont val="Arial"/>
        <family val="2"/>
      </rPr>
      <t>Child burnt with hot bitumen</t>
    </r>
    <r>
      <rPr>
        <sz val="9"/>
        <rFont val="Arial"/>
        <family val="2"/>
      </rPr>
      <t xml:space="preserve"> - a spray tanker containing hot bitumen that had been left corralled in a public place. It is reported that an inquisitive child (8 years old)  approached the unattended vehicle and turned the dispensing tap, spilling hot bitumen and suffering burns from the material that splashed him. Hospital treatment required to dress the burns.</t>
    </r>
  </si>
  <si>
    <t>Lovell</t>
  </si>
  <si>
    <r>
      <rPr>
        <b/>
        <sz val="9"/>
        <rFont val="Arial"/>
        <family val="2"/>
      </rPr>
      <t>Pass it on: Lifting operations</t>
    </r>
    <r>
      <rPr>
        <sz val="9"/>
        <rFont val="Arial"/>
        <family val="2"/>
      </rPr>
      <t xml:space="preserve"> - A Caberdek flooring load was lost during lifting operation – no injuries. The load made contact with extended scaffold standard. Dual signalling was ineffective. The load was inadequately secured. Potentially far more serious consequences.</t>
    </r>
  </si>
  <si>
    <t>Lovell TBT 271</t>
  </si>
  <si>
    <r>
      <rPr>
        <b/>
        <sz val="9"/>
        <rFont val="Arial"/>
        <family val="2"/>
      </rPr>
      <t>Pass it on: Working near operating plant</t>
    </r>
    <r>
      <rPr>
        <sz val="9"/>
        <rFont val="Arial"/>
        <family val="2"/>
      </rPr>
      <t xml:space="preserve"> - Young person struck by reversing 8T Midi Excavator. Stood with others directly behind working machine. Young person’s heel trapped under rubber track. Fractured lower leg. Traffic management plan (TMP) not up to date. Incident captured on site CCTV.</t>
    </r>
  </si>
  <si>
    <t>Lovell TBT 270</t>
  </si>
  <si>
    <t>Mott MacDonald Bentley</t>
  </si>
  <si>
    <t>MMB - Contract: VS99-03</t>
  </si>
  <si>
    <r>
      <t>S</t>
    </r>
    <r>
      <rPr>
        <b/>
        <sz val="9"/>
        <rFont val="Arial"/>
        <family val="2"/>
      </rPr>
      <t>eparation of piles: handling shoe incident</t>
    </r>
    <r>
      <rPr>
        <sz val="9"/>
        <rFont val="Arial"/>
        <family val="2"/>
      </rPr>
      <t xml:space="preserve"> - During a piling operation it is necessary to raise each pile up off the stack to add a timber chock. This allows the lifting clutch to be installed for final pitching and installation of the pile. During the operation the lifting shoe became detached from the load, causing the pile to drop 100mm.</t>
    </r>
  </si>
  <si>
    <t>Volker Rail ALT 307</t>
  </si>
  <si>
    <r>
      <rPr>
        <b/>
        <sz val="9"/>
        <rFont val="Arial"/>
        <family val="2"/>
      </rPr>
      <t>Access pass on lanyard injury</t>
    </r>
    <r>
      <rPr>
        <sz val="9"/>
        <rFont val="Arial"/>
        <family val="2"/>
      </rPr>
      <t xml:space="preserve"> - A staff member was involved in a minor car accident, and was wearing a Highways lanyard and pass around her neck. Upon impact, car airbag was deployed, the force of which caused the lanyard and pass to be pushed into her chest, causing a lung to collapse and requiring hospital treatment.</t>
    </r>
  </si>
  <si>
    <r>
      <rPr>
        <b/>
        <sz val="9"/>
        <rFont val="Arial"/>
        <family val="2"/>
      </rPr>
      <t>M6 Northbound: Fatality</t>
    </r>
    <r>
      <rPr>
        <sz val="9"/>
        <rFont val="Arial"/>
        <family val="2"/>
      </rPr>
      <t xml:space="preserve"> (27 Sep 18) - at approx. 06:15 hours on the M6 N/B, north of Keele Services. Tarlock Singh, was driving his colleagues to work in a minibus, when we understand the vehicle had a puncture or other tyre related problem. Tarlock pulled onto the hard shoulder and got out to inspect the tyre. He was struck by a passing HGV.</t>
    </r>
  </si>
  <si>
    <r>
      <rPr>
        <b/>
        <sz val="9"/>
        <rFont val="Arial"/>
        <family val="2"/>
      </rPr>
      <t>Lantern falling from a column into carriageway</t>
    </r>
    <r>
      <rPr>
        <sz val="9"/>
        <rFont val="Arial"/>
        <family val="2"/>
      </rPr>
      <t xml:space="preserve"> - A Philips LUMA 3 lantern parted from the mounting bracket and fell onto the carriageway inside a traffic management closure. Luckily no-one was injured. On investigation it was discovered the stainless steel bolts had pulled out of the thread which allowed the body of the lantern to fall.</t>
    </r>
  </si>
  <si>
    <r>
      <rPr>
        <b/>
        <sz val="9"/>
        <rFont val="Arial"/>
        <family val="2"/>
      </rPr>
      <t>11Kv Cable Strike</t>
    </r>
    <r>
      <rPr>
        <sz val="9"/>
        <rFont val="Arial"/>
        <family val="2"/>
      </rPr>
      <t xml:space="preserve"> (08 May 18) - Operatives deemed that a cable was in the way and rather than excavating beneath, they decided to cut it with a petrol cut-off saw and remove it. They incorrectly assumed that it was on the same run as another redundant "dead" cable 50m further up the scheme. When starting to cut into the cable it “fizzed” and then popped.</t>
    </r>
  </si>
  <si>
    <r>
      <rPr>
        <b/>
        <sz val="9"/>
        <rFont val="Arial"/>
        <family val="2"/>
      </rPr>
      <t>Razor blades attached to TM signage &amp; frames</t>
    </r>
    <r>
      <rPr>
        <sz val="9"/>
        <rFont val="Arial"/>
        <family val="2"/>
      </rPr>
      <t xml:space="preserve"> - There have been several reports in the Cumbria area that individuals are melting razor blades to TM signage and frames with the intention to harm individuals who handle them during their work activities.</t>
    </r>
  </si>
  <si>
    <r>
      <rPr>
        <b/>
        <sz val="9"/>
        <rFont val="Arial"/>
        <family val="2"/>
      </rPr>
      <t>Fractured Thumb</t>
    </r>
    <r>
      <rPr>
        <sz val="9"/>
        <rFont val="Arial"/>
        <family val="2"/>
      </rPr>
      <t xml:space="preserve"> - A TM crew was removing a hard-shoulder closure, and IP person had picked up a sign frame and went to place it in the frame rack of the TM installation vehicle. IP tripped on a bag of lamps / batteries on the deck of the truck. His momentum carried him forward and he trapped his thumb between the frame and the handrail of the vehicle.</t>
    </r>
  </si>
  <si>
    <r>
      <rPr>
        <b/>
        <sz val="9"/>
        <rFont val="Arial"/>
        <family val="2"/>
      </rPr>
      <t>Fall from TM vehicle</t>
    </r>
    <r>
      <rPr>
        <sz val="9"/>
        <rFont val="Arial"/>
        <family val="2"/>
      </rPr>
      <t xml:space="preserve"> - TM operative was boarding a TM installation vehicle via the cone well, when he slipped, causing a fall backwards. He put his arm out to stop his fall and landed heavily, injuring his wrist.</t>
    </r>
  </si>
  <si>
    <r>
      <rPr>
        <b/>
        <sz val="9"/>
        <rFont val="Arial"/>
        <family val="2"/>
      </rPr>
      <t>Overhead protection: Near Miss</t>
    </r>
    <r>
      <rPr>
        <sz val="9"/>
        <rFont val="Arial"/>
        <family val="2"/>
      </rPr>
      <t xml:space="preserve"> - Root clearance work was being undertaken as part of the M23 SMP, when a 40 yard skip lorry which was being used to take away the roots, drove through the goal posts protecting an overhead bridge, pulling down the bunting, bending the goal posts. No-one was hurt.</t>
    </r>
  </si>
  <si>
    <t>Skip lorry</t>
  </si>
  <si>
    <r>
      <rPr>
        <b/>
        <sz val="9"/>
        <rFont val="Arial"/>
        <family val="2"/>
      </rPr>
      <t>IPV strike</t>
    </r>
    <r>
      <rPr>
        <sz val="9"/>
        <rFont val="Arial"/>
        <family val="2"/>
      </rPr>
      <t xml:space="preserve"> (06 Sep 18) - At 03.00 hours on the A34, an HGV collided with a Kier impact protection vehicle (IPV), jack-knifed and struck a traffic management (TM) install van.
The van was located approximately 75 metres ahead of the IPV.</t>
    </r>
  </si>
  <si>
    <r>
      <rPr>
        <b/>
        <sz val="9"/>
        <rFont val="Arial"/>
        <family val="2"/>
      </rPr>
      <t xml:space="preserve">Asbestos find within Depot </t>
    </r>
    <r>
      <rPr>
        <sz val="9"/>
        <rFont val="Arial"/>
        <family val="2"/>
      </rPr>
      <t>(26 Sep 18) - during a Leadership tour of the Bury Court Depot one of our contractor’s operatives was observed placing ACM into Double bags. Whilst he was wearing disposable overalls, gloves, FFP3 mask, and had damped the area down, the operative was not trained in this task.</t>
    </r>
  </si>
  <si>
    <r>
      <rPr>
        <b/>
        <sz val="9"/>
        <rFont val="Arial"/>
        <family val="2"/>
      </rPr>
      <t>Re-fuelling of Hotboxes</t>
    </r>
    <r>
      <rPr>
        <sz val="9"/>
        <rFont val="Arial"/>
        <family val="2"/>
      </rPr>
      <t xml:space="preserve"> - We have discovered from current investigation on a hotbox incident that re-fuelling is often done within petrol stations. It was established that the thermostatically controlled burners are operating unless isolated by the isolation switch at the back of the hotbox vehicle.</t>
    </r>
  </si>
  <si>
    <r>
      <rPr>
        <b/>
        <sz val="9"/>
        <rFont val="Arial"/>
        <family val="2"/>
      </rPr>
      <t>Leg injury suffered during the integrity testing of cable ducts</t>
    </r>
    <r>
      <rPr>
        <sz val="9"/>
        <rFont val="Arial"/>
        <family val="2"/>
      </rPr>
      <t xml:space="preserve"> - IP was part of a 3-man gang, and was stood in an open chamber, operating a compressor gun to propel a mandrel through the duct. When the manfrel failed to exit the duct, IP removed the compressor gun and bung from the duct, but did not release the air pressure. The mandrel exited at speed.</t>
    </r>
  </si>
  <si>
    <r>
      <rPr>
        <b/>
        <sz val="9"/>
        <rFont val="Arial"/>
        <family val="2"/>
      </rPr>
      <t>TM operative fell from footwell</t>
    </r>
    <r>
      <rPr>
        <sz val="9"/>
        <rFont val="Arial"/>
        <family val="2"/>
      </rPr>
      <t xml:space="preserve"> - Whilst installing a lane closure, a TM operative fell from the footwell of a TM installation vehicle into a live lane. The TM vehicle ran over a defect in the carriageway at the same time the operative was positioning the traffic cone causing him to lose balance and fall from the vehicle.</t>
    </r>
  </si>
  <si>
    <t>Kier A17 HO33</t>
  </si>
  <si>
    <t>Kier A17 H037</t>
  </si>
  <si>
    <t>Kier A17 H053</t>
  </si>
  <si>
    <t>Kier A17 H064</t>
  </si>
  <si>
    <t>Kier A17 H065</t>
  </si>
  <si>
    <t>Kier A17 H067</t>
  </si>
  <si>
    <t>Kier A18 H076</t>
  </si>
  <si>
    <t>Kier A18 H082</t>
  </si>
  <si>
    <t>Kier A18 H085</t>
  </si>
  <si>
    <t>Kier A18 H090</t>
  </si>
  <si>
    <t>Kier A18 H092</t>
  </si>
  <si>
    <t>Kier A18 H093</t>
  </si>
  <si>
    <t>Kier A18 H094</t>
  </si>
  <si>
    <t>Kier A18 H096</t>
  </si>
  <si>
    <t>Kier A18 H102</t>
  </si>
  <si>
    <t>Kier A18 H100</t>
  </si>
  <si>
    <t>Kier A18 H101</t>
  </si>
  <si>
    <t>Kier A18 H103</t>
  </si>
  <si>
    <t>Kier A19 A002</t>
  </si>
  <si>
    <t>Kier A19 A004</t>
  </si>
  <si>
    <r>
      <rPr>
        <b/>
        <sz val="9"/>
        <rFont val="Arial"/>
        <family val="2"/>
      </rPr>
      <t>A6MARR: Silt incident</t>
    </r>
    <r>
      <rPr>
        <sz val="9"/>
        <rFont val="Arial"/>
        <family val="2"/>
      </rPr>
      <t xml:space="preserve"> (19 Apr 18) - it was noticed that silt entering a watercourse which runs through the A6MARR site. The water had come from upstream where a subcontractor was jetting and cleaning the permanent drains. This water then entered a lagoon where it escaped through the embankment and through to the river.</t>
    </r>
  </si>
  <si>
    <r>
      <rPr>
        <b/>
        <sz val="9"/>
        <rFont val="Arial"/>
        <family val="2"/>
      </rPr>
      <t>Hand injury</t>
    </r>
    <r>
      <rPr>
        <sz val="9"/>
        <rFont val="Arial"/>
        <family val="2"/>
      </rPr>
      <t xml:space="preserve"> (23 May 18) - A sign post approx. 6.8m in length was being lifted onto a lorry loader vehicle, to rest on top of other sign posts already loaded. IP, a supervisor, was attempting to guide the post into position, avoiding damage to sign plates, when the load swung and his left hand became trapped between sign post and rear ramps of the vehicle.</t>
    </r>
  </si>
  <si>
    <r>
      <rPr>
        <b/>
        <sz val="9"/>
        <rFont val="Arial"/>
        <family val="2"/>
      </rPr>
      <t>Management of proprietary edge protection</t>
    </r>
    <r>
      <rPr>
        <sz val="9"/>
        <rFont val="Arial"/>
        <family val="2"/>
      </rPr>
      <t xml:space="preserve"> - During installation of a perimeter scaffold, contact was made between a scaffold tube and leading edge protection system. This dislodged support post from steel beam, causing it and 2 mesh panels to become free. The support post fell from the 1st floor to ground level, hitting an operative on the safety helmet.</t>
    </r>
  </si>
  <si>
    <r>
      <rPr>
        <b/>
        <sz val="9"/>
        <rFont val="Arial"/>
        <family val="2"/>
      </rPr>
      <t xml:space="preserve">Trip and fall over wheel trim injury </t>
    </r>
    <r>
      <rPr>
        <sz val="9"/>
        <rFont val="Arial"/>
        <family val="2"/>
      </rPr>
      <t>(Mon 19 Feb 18)</t>
    </r>
    <r>
      <rPr>
        <b/>
        <sz val="9"/>
        <rFont val="Arial"/>
        <family val="2"/>
      </rPr>
      <t xml:space="preserve"> </t>
    </r>
    <r>
      <rPr>
        <sz val="9"/>
        <rFont val="Arial"/>
        <family val="2"/>
      </rPr>
      <t>- IP sustained a fracture to his right elbow after tripping over an innocuous wire loop that had come from a wheel trim on the ground causing him to trip and hurt his elbow.</t>
    </r>
  </si>
  <si>
    <r>
      <rPr>
        <b/>
        <sz val="9"/>
        <rFont val="Arial"/>
        <family val="2"/>
      </rPr>
      <t>MSM: Trip and fall over wheel trim injury</t>
    </r>
    <r>
      <rPr>
        <sz val="9"/>
        <rFont val="Arial"/>
        <family val="2"/>
      </rPr>
      <t xml:space="preserve"> (Mon 19 Feb 18) - IP sustained a fracture to his right elbow after tripping over an innocuous wire loop that had come from a wheel trim on the ground causing him to trip and hurt his elbow.</t>
    </r>
  </si>
  <si>
    <r>
      <rPr>
        <b/>
        <sz val="9"/>
        <rFont val="Arial"/>
        <family val="2"/>
      </rPr>
      <t xml:space="preserve">Damage to roof of ADT cabin: </t>
    </r>
    <r>
      <rPr>
        <sz val="9"/>
        <rFont val="Arial"/>
        <family val="2"/>
      </rPr>
      <t>Sighthill TRA - Whilst loading an ADT with excavated material the excavator operator noticed material settled on the headboard at the front of the skip. To prevent the material falling over the top of the headboard and potentially onto the cab of the ADT, the operator attempted to pull back this material using his bucket.</t>
    </r>
  </si>
  <si>
    <r>
      <rPr>
        <b/>
        <sz val="9"/>
        <rFont val="Arial"/>
        <family val="2"/>
      </rPr>
      <t>LTI: Non-complex burn</t>
    </r>
    <r>
      <rPr>
        <sz val="9"/>
        <rFont val="Arial"/>
        <family val="2"/>
      </rPr>
      <t xml:space="preserve"> (20 Jul 18) - An operative suffered a non-complex burn to the thenar region (upper Palm) of his Right Hand. Whilst carrying out bridge joint repairs, the operative picked up a bucket of hot bitumen, the material sloshed and went down the back of his glove causing injury. Colleagues acted swiftly potentially reducing severity of thermal burn.</t>
    </r>
  </si>
  <si>
    <r>
      <rPr>
        <b/>
        <sz val="9"/>
        <rFont val="Arial"/>
        <family val="2"/>
      </rPr>
      <t>Steel frame: unplanned movement</t>
    </r>
    <r>
      <rPr>
        <sz val="9"/>
        <rFont val="Arial"/>
        <family val="2"/>
      </rPr>
      <t xml:space="preserve"> - During the preassembly and lifting of a cantilever section of steel frame, one of the free standing trusses moved approx. 15 degrees forcing an operative in the basket of an adj. Mobile Elevating Working Platform (MEWP) to jump from the basket onto the top of the other truss.</t>
    </r>
  </si>
  <si>
    <r>
      <rPr>
        <b/>
        <sz val="9"/>
        <rFont val="Arial"/>
        <family val="2"/>
      </rPr>
      <t>Highways Environmental Performance</t>
    </r>
    <r>
      <rPr>
        <sz val="9"/>
        <rFont val="Arial"/>
        <family val="2"/>
      </rPr>
      <t xml:space="preserve"> - Our targets are built into all 12 items of the Highways Close the Gap Plan for SHEQ improvement. Refer to Reminder for details of the specific measures being used &gt; </t>
    </r>
  </si>
  <si>
    <r>
      <rPr>
        <b/>
        <sz val="9"/>
        <rFont val="Arial"/>
        <family val="2"/>
      </rPr>
      <t>Illegal waste operations: Landfill Tax</t>
    </r>
    <r>
      <rPr>
        <sz val="9"/>
        <rFont val="Arial"/>
        <family val="2"/>
      </rPr>
      <t xml:space="preserve"> - From 01 Apr 18 the scope of Landfill Tax will be extended to sites operating without the appropriate Environmental Permit. These sites will be liable for Landfill Tax at the standard rate on all material (currently £86.10/tonne) as well as the subsequent management, removal and disposal costs.</t>
    </r>
  </si>
  <si>
    <r>
      <rPr>
        <b/>
        <sz val="9"/>
        <rFont val="Arial"/>
        <family val="2"/>
      </rPr>
      <t>New Environmental Legislation: Water Update</t>
    </r>
    <r>
      <rPr>
        <sz val="9"/>
        <rFont val="Arial"/>
        <family val="2"/>
      </rPr>
      <t xml:space="preserve"> - The Water Environment (Miscellaneous) (Scotland) Regula􀆟ons 2017 came into force on 01 Jan 18. Refer to Reminder for further details.</t>
    </r>
  </si>
  <si>
    <r>
      <rPr>
        <b/>
        <sz val="9"/>
        <rFont val="Arial"/>
        <family val="2"/>
      </rPr>
      <t>Seat belts in Excavators</t>
    </r>
    <r>
      <rPr>
        <sz val="9"/>
        <rFont val="Arial"/>
        <family val="2"/>
      </rPr>
      <t xml:space="preserve"> - Whilst undertaking a cut and fill operation, an excavator lost traction and toppled forward. There were no injuries sustained because the operator had made the positive decision to wear his seat belt during operations. If he had not, the outcome of this incident could have been significantly worse.</t>
    </r>
  </si>
  <si>
    <r>
      <rPr>
        <b/>
        <sz val="9"/>
        <rFont val="Arial"/>
        <family val="2"/>
      </rPr>
      <t>Manipulated live cable faulted</t>
    </r>
    <r>
      <rPr>
        <sz val="9"/>
        <rFont val="Arial"/>
        <family val="2"/>
      </rPr>
      <t xml:space="preserve"> - 4 ops were completing prep works for installation of a new kerb line, in an area known to be congested with electrical services. After discovery of one cable, in a bid to prove it was dead, IP (GF) manhandled it pulling it upwards and downwards. The cable faulted resulting in a flash. IP sustained minor injuries to right hand.</t>
    </r>
  </si>
  <si>
    <t>Video footage</t>
  </si>
  <si>
    <t>Costain C360</t>
  </si>
  <si>
    <t>HSE Bulletin STSU1 – 2019</t>
  </si>
  <si>
    <t>Change in HSE enforcement expectations for welding fume (including mild steel)</t>
  </si>
  <si>
    <t>Change in HSE enforcement expectations for mild steel welding fume</t>
  </si>
  <si>
    <t>Area 9</t>
  </si>
  <si>
    <r>
      <rPr>
        <b/>
        <sz val="9"/>
        <rFont val="Arial"/>
        <family val="2"/>
      </rPr>
      <t>Vehicle safety</t>
    </r>
    <r>
      <rPr>
        <sz val="9"/>
        <rFont val="Arial"/>
        <family val="2"/>
      </rPr>
      <t xml:space="preserve"> - CMPG campaign regarding the use of seatbelts in all vehicles. The law requires that drivers and passengers aged 14 years and over in cars, vans and any other commercial vehicle must wear a seatbelt and as a driver, you are responsible for ensuring anyone under 14 years of age is wearing a seatbelt or the appropriate child resistants.</t>
    </r>
  </si>
  <si>
    <t>TM sign frames</t>
  </si>
  <si>
    <t>Struck by moving vehicle</t>
  </si>
  <si>
    <t>HS2</t>
  </si>
  <si>
    <r>
      <rPr>
        <b/>
        <sz val="9"/>
        <rFont val="Arial"/>
        <family val="2"/>
      </rPr>
      <t>Pre-setting of TM</t>
    </r>
    <r>
      <rPr>
        <sz val="9"/>
        <rFont val="Arial"/>
        <family val="2"/>
      </rPr>
      <t xml:space="preserve"> (03 Mar</t>
    </r>
    <r>
      <rPr>
        <sz val="9"/>
        <color rgb="FFFF0000"/>
        <rFont val="Arial"/>
        <family val="2"/>
      </rPr>
      <t xml:space="preserve"> </t>
    </r>
    <r>
      <rPr>
        <strike/>
        <sz val="9"/>
        <color rgb="FFFF0000"/>
        <rFont val="Arial"/>
        <family val="2"/>
      </rPr>
      <t>18</t>
    </r>
    <r>
      <rPr>
        <sz val="9"/>
        <rFont val="Arial"/>
        <family val="2"/>
      </rPr>
      <t xml:space="preserve"> 19) - at 20:40 hours, a 610 TM sign was blown over into LL3 of the M27 E/B carriage during inclement weather. The TM sign and frame had been pre-set within the CR construction area resting on the inside of the temp. VRS barrier adj. LL3, but was not weighted down. A gust of wind took it into LL3, causing damage to 4 MOP vehicles.</t>
    </r>
  </si>
  <si>
    <r>
      <rPr>
        <b/>
        <sz val="9"/>
        <rFont val="Arial"/>
        <family val="2"/>
      </rPr>
      <t>Demolition scaffold strike:</t>
    </r>
    <r>
      <rPr>
        <sz val="9"/>
        <rFont val="Arial"/>
        <family val="2"/>
      </rPr>
      <t xml:space="preserve"> Ibis (HiPO) - During the demolition process of folding inward a section (8.5m long) of the ground floor façade, a RC column struck the protection scaffold causing a 15m section of scaffold to deflect to a max. of 300mm and damage the lamp column. There was no scaffold collapse and no one was injured.</t>
    </r>
  </si>
  <si>
    <r>
      <rPr>
        <b/>
        <sz val="9"/>
        <rFont val="Arial"/>
        <family val="2"/>
      </rPr>
      <t>Falling ply incident</t>
    </r>
    <r>
      <rPr>
        <sz val="9"/>
        <rFont val="Arial"/>
        <family val="2"/>
      </rPr>
      <t xml:space="preserve"> - A piece of ply board measuring approx. 1.2 x 0.6m fell from the 6th floor lift of a scaffold, coming to rest on a transom and ledger of the 3rd floor lift. Operatives were handling the ply board when it fell. Although an exclusion zone was in place, had anyone entered the area or board followed a different path when it fell, injuries could have occurred.</t>
    </r>
  </si>
  <si>
    <r>
      <rPr>
        <b/>
        <sz val="9"/>
        <rFont val="Arial"/>
        <family val="2"/>
      </rPr>
      <t>TBT: Bucket failure</t>
    </r>
    <r>
      <rPr>
        <sz val="9"/>
        <rFont val="Arial"/>
        <family val="2"/>
      </rPr>
      <t xml:space="preserve"> (18 Feb 19, nightshift) - Whilst turning over a pile of pre coated chippings, a JCB 2CX operator reported that the side tip bucket had become detached. Investigation showed the pivot mount on the bucket had broken away from the frame and the hydraulic tipping ram was snapped in two resulting in the bucket becoming detached. </t>
    </r>
  </si>
  <si>
    <t>Northern Power Grid</t>
  </si>
  <si>
    <t>NPG Newsflash 2019-03</t>
  </si>
  <si>
    <r>
      <rPr>
        <b/>
        <sz val="9"/>
        <rFont val="Arial"/>
        <family val="2"/>
      </rPr>
      <t>LPG storage and transportation</t>
    </r>
    <r>
      <rPr>
        <sz val="9"/>
        <rFont val="Arial"/>
        <family val="2"/>
      </rPr>
      <t xml:space="preserve"> (20 Feb 19) - Fire damage to the LPG storage compartment on a jointer’s Transit van that was parked at his home. Fire alarm raised by a neighbour. Fire Officer confirmed the source of ignition was most likely a result of stowing a hot gas torch next to flammable materials, i.e. plastic bags, stored inappropriately.</t>
    </r>
  </si>
  <si>
    <r>
      <rPr>
        <b/>
        <sz val="9"/>
        <rFont val="Arial"/>
        <family val="2"/>
      </rPr>
      <t>Failure of lifting chains</t>
    </r>
    <r>
      <rPr>
        <sz val="9"/>
        <rFont val="Arial"/>
        <family val="2"/>
      </rPr>
      <t xml:space="preserve"> - During a routine lifting operation on site a 13mm Grade 8 chain with a SWL of 5.3 tonne failed at a weld on one of the links, with a load of less than 2.5 tonnes. Metallurgist examination and further tests on the chains from the same manufacturer identified failings before reaching the appropriate factor of safety required.</t>
    </r>
  </si>
  <si>
    <r>
      <rPr>
        <b/>
        <sz val="9"/>
        <rFont val="Arial"/>
        <family val="2"/>
      </rPr>
      <t>Cable strike</t>
    </r>
    <r>
      <rPr>
        <sz val="9"/>
        <rFont val="Arial"/>
        <family val="2"/>
      </rPr>
      <t xml:space="preserve"> - During installation of a 2nd sign-post, an operative came across a service that was encased and struck a cable. He suffered burns following electrical discharge. He was using mechanical tools. The emergency services arrived and took the injured party to Hospital.</t>
    </r>
  </si>
  <si>
    <r>
      <rPr>
        <b/>
        <sz val="9"/>
        <rFont val="Arial"/>
        <family val="2"/>
      </rPr>
      <t>Smartweld ACE (plant ref: 9585): do not use,</t>
    </r>
    <r>
      <rPr>
        <sz val="9"/>
        <rFont val="Arial"/>
        <family val="2"/>
      </rPr>
      <t xml:space="preserve"> manufactured by Thermit - Smartweld Ace is a piece of equipment that is used to accelerate the cooling down time of Aluminothermic welds. Due to an incorrect battery being fitted, a build up of hydrogen gas caused the peli case and digital circuit board to explode outwards.</t>
    </r>
  </si>
  <si>
    <r>
      <rPr>
        <b/>
        <sz val="9"/>
        <rFont val="Arial"/>
        <family val="2"/>
      </rPr>
      <t>Fracture to foo</t>
    </r>
    <r>
      <rPr>
        <sz val="9"/>
        <rFont val="Arial"/>
        <family val="2"/>
      </rPr>
      <t>t - Whilst undertaking GI with a cable percussive rig, the team followed standard practice of laying down the shell and auger attachment to clear it of material build up post ground sample. Winching the attachment back up to its upright position to place back into the casing, it slipped off the sleeper and landed on the bridge of IP's left boot (foot).</t>
    </r>
  </si>
  <si>
    <r>
      <rPr>
        <b/>
        <sz val="9"/>
        <rFont val="Arial"/>
        <family val="2"/>
      </rPr>
      <t>Working near overhead lines</t>
    </r>
    <r>
      <rPr>
        <sz val="9"/>
        <rFont val="Arial"/>
        <family val="2"/>
      </rPr>
      <t xml:space="preserve"> - An excavator was working very close to 3 x 11KV overhead power lines, without goalposts or protection fencing (as required by GS6 and HS2 BS Doc). Investigation found the designated passing point (beneath the lines) was demarcated by incorrectly positioned goal posts, a lack of protection fencing, and insufficient signage.</t>
    </r>
  </si>
  <si>
    <t>Tideway</t>
  </si>
  <si>
    <r>
      <rPr>
        <b/>
        <sz val="9"/>
        <rFont val="Arial"/>
        <family val="2"/>
      </rPr>
      <t>Lifting accessory failure</t>
    </r>
    <r>
      <rPr>
        <sz val="9"/>
        <rFont val="Arial"/>
        <family val="2"/>
      </rPr>
      <t xml:space="preserve"> - A Gecko skip was being lifted onto the back of a transport vehicle using 2no. flat webbing slings inserted through the “pad eyes” on the lifting beam of the skip. The lifting beam pad eyes have sharp edges which cut through one of the slings, causing the lifting beam to fall and land inside the skip.</t>
    </r>
  </si>
  <si>
    <r>
      <rPr>
        <b/>
        <sz val="9"/>
        <rFont val="Arial"/>
        <family val="2"/>
      </rPr>
      <t>Hydraulic hose leak</t>
    </r>
    <r>
      <rPr>
        <sz val="9"/>
        <rFont val="Arial"/>
        <family val="2"/>
      </rPr>
      <t xml:space="preserve"> - The Hydraulic hose for the Meyco Suprema Pump fitting failed during spraying of P1 SCL (no exposed face). This resulted in the hydraulic oil for the pump leaking onto the hardstand. Spillage was contained and well-managed. Refer to document for lessons learned.</t>
    </r>
  </si>
  <si>
    <t>Concrete spraying machine</t>
  </si>
  <si>
    <r>
      <rPr>
        <b/>
        <sz val="9"/>
        <rFont val="Arial"/>
        <family val="2"/>
      </rPr>
      <t>Dumper overturn incident</t>
    </r>
    <r>
      <rPr>
        <sz val="9"/>
        <rFont val="Arial"/>
        <family val="2"/>
      </rPr>
      <t xml:space="preserve"> (25 Apr 19) - during the movement of a 9T cabbed dumper transporting spoil, it was driven up an embankment ramp. As it reached the top it slid to one side and then rolled over coming to rest on its side in the cess of the Up Goods line (under possession). The operator was contained within the cab by the seat belt.</t>
    </r>
  </si>
  <si>
    <t>Volker Rail - ALT342</t>
  </si>
  <si>
    <r>
      <rPr>
        <b/>
        <sz val="9"/>
        <rFont val="Arial"/>
        <family val="2"/>
      </rPr>
      <t>Roller near miss</t>
    </r>
    <r>
      <rPr>
        <sz val="9"/>
        <rFont val="Arial"/>
        <family val="2"/>
      </rPr>
      <t xml:space="preserve"> - During an earthworks fill operation, a Bomag BW216 drum roller was compacting parallel to the self retaining wall. The driver had made one pass in the area prior to the roller slipping down the embankment. A dozer in the area was used to return the roller to a safe position. No injuries or damage.</t>
    </r>
  </si>
  <si>
    <t>Conaco Phillips</t>
  </si>
  <si>
    <r>
      <rPr>
        <b/>
        <sz val="9"/>
        <rFont val="Arial"/>
        <family val="2"/>
      </rPr>
      <t xml:space="preserve">Safety alert: Air Bag </t>
    </r>
    <r>
      <rPr>
        <sz val="9"/>
        <rFont val="Arial"/>
        <family val="2"/>
      </rPr>
      <t>- A young lady was a passenger in a car which had a low speed collision (approx. 35mph). She was wearing her seat belt, but she unfortunately had her feet on the dashboard. The Airbag deployed and drove her Knees into her head. She broke every bone in her face, suffered brain damage and had to have her forehead removed.</t>
    </r>
  </si>
  <si>
    <r>
      <rPr>
        <b/>
        <sz val="9"/>
        <rFont val="Arial"/>
        <family val="2"/>
      </rPr>
      <t>News article: Live saved usig defibrillator</t>
    </r>
    <r>
      <rPr>
        <sz val="9"/>
        <rFont val="Arial"/>
        <family val="2"/>
      </rPr>
      <t xml:space="preserve"> - Quick-thinking gym staff save man's life after he suffers cardiac arrest during workout - Emergency Services were called, but while paramedics were on route, members of staff sprang into action to administer CPR and used a defibrillator.</t>
    </r>
  </si>
  <si>
    <t>Defibrillator</t>
  </si>
  <si>
    <t>QCU</t>
  </si>
  <si>
    <t>QCU - SA1906</t>
  </si>
  <si>
    <r>
      <rPr>
        <b/>
        <sz val="9"/>
        <rFont val="Arial"/>
        <family val="2"/>
      </rPr>
      <t>Roadworker fatality</t>
    </r>
    <r>
      <rPr>
        <sz val="9"/>
        <rFont val="Arial"/>
        <family val="2"/>
      </rPr>
      <t xml:space="preserve"> (Fri 03 May 19) - The man, aged 25, died after being hit by a DAF Tipper truck which he had just exited. It is believed he was walking alongside the vehicle when the collision happened. Whilst facts of how the incident occurred are not known, working in the vicinity of vehicles and plant requires control between the Driver/Operator and the workforce. </t>
    </r>
  </si>
  <si>
    <r>
      <rPr>
        <b/>
        <sz val="9"/>
        <rFont val="Arial"/>
        <family val="2"/>
      </rPr>
      <t>Glove entanglement during drilling task causes severe thumb injury</t>
    </r>
    <r>
      <rPr>
        <sz val="9"/>
        <rFont val="Arial"/>
        <family val="2"/>
      </rPr>
      <t xml:space="preserve"> - Holding a Hilti corded rotary hammer correctly with both hands, IP had just started to drill when he slipped backwards (on loose materials). The drill went upwards and whilst still holding it with his right hand, the drill bit came into contact with his gloved left hand and became entangled.</t>
    </r>
  </si>
  <si>
    <t>Entanglement</t>
  </si>
  <si>
    <r>
      <rPr>
        <b/>
        <sz val="9"/>
        <rFont val="Arial"/>
        <family val="2"/>
      </rPr>
      <t>Overturn of ADT Skip</t>
    </r>
    <r>
      <rPr>
        <sz val="9"/>
        <rFont val="Arial"/>
        <family val="2"/>
      </rPr>
      <t xml:space="preserve"> - A fill operation was taking place, with ADT's doing round trips, as per an approved TM route. One ADT driver chose to deviate from the route, making a slight turn to the left where there was a difference of height. Weight of the load transferred to the left, and the turning momentum, caused the skip to become unstable and overturn to the left.</t>
    </r>
  </si>
  <si>
    <r>
      <rPr>
        <b/>
        <sz val="9"/>
        <rFont val="Arial"/>
        <family val="2"/>
      </rPr>
      <t>COSHH Changes to Respirable Crystalline Silica Notation</t>
    </r>
    <r>
      <rPr>
        <sz val="9"/>
        <rFont val="Arial"/>
        <family val="2"/>
      </rPr>
      <t xml:space="preserve"> - Guidance</t>
    </r>
  </si>
  <si>
    <t>B Beatty - 019/G/SA/002</t>
  </si>
  <si>
    <r>
      <rPr>
        <b/>
        <sz val="9"/>
        <rFont val="Arial"/>
        <family val="2"/>
      </rPr>
      <t>Fatal Injury, Pak Shek Kok, Hong Kong</t>
    </r>
    <r>
      <rPr>
        <sz val="9"/>
        <rFont val="Arial"/>
        <family val="2"/>
      </rPr>
      <t xml:space="preserve"> (16 Apr 19) - A falsework operative was seriously injured while dismantling timber formwork in a lift shaft. He died from his injuries the day. Initial investigation concluded that the operative may have removed the head jacks holding up the falsework system, believing it was supporting a ceiling slab rather than a crash deck.</t>
    </r>
  </si>
  <si>
    <t>B Beatty - 2019/UK/SU/003</t>
  </si>
  <si>
    <r>
      <rPr>
        <b/>
        <sz val="9"/>
        <rFont val="Arial"/>
        <family val="2"/>
      </rPr>
      <t>Tailgate failure</t>
    </r>
    <r>
      <rPr>
        <sz val="9"/>
        <rFont val="Arial"/>
        <family val="2"/>
      </rPr>
      <t xml:space="preserve"> - It has been identified that during tipping operations damage has occurred to Tipper Lorry tailboards resulting in the retaining lugs snapping off from their fixed points. Refer to safety update document for further details of cause and preventative actions. </t>
    </r>
  </si>
  <si>
    <t>FleetNews</t>
  </si>
  <si>
    <r>
      <rPr>
        <b/>
        <sz val="9"/>
        <rFont val="Arial"/>
        <family val="2"/>
      </rPr>
      <t>FleetNews</t>
    </r>
    <r>
      <rPr>
        <sz val="9"/>
        <rFont val="Arial"/>
        <family val="2"/>
      </rPr>
      <t xml:space="preserve"> - Warning issued to drivers using hay fever medicines. Urging drivers taking hay fever medication to be aware of the possible effects these drugs can have on their driving. The warning comes from road safety and breakdown organisation GEM Motoring Assist, as rising pollen counts mark the start of hay fever season.</t>
    </r>
  </si>
  <si>
    <t>HEi 094</t>
  </si>
  <si>
    <t>Net Rail NRL19-10</t>
  </si>
  <si>
    <r>
      <rPr>
        <b/>
        <sz val="9"/>
        <rFont val="Arial"/>
        <family val="2"/>
      </rPr>
      <t>On track plant contact with overhead line equipment</t>
    </r>
    <r>
      <rPr>
        <sz val="9"/>
        <rFont val="Arial"/>
        <family val="2"/>
      </rPr>
      <t xml:space="preserve"> - In the first period of CP6 there were ten reported events of On Track Plant (OTP) contacting isolated and earthed Overhead Line Equipment (OLE). Even when OLE is isolated and earthed, contact by OTP has the potential to cause serious damage and physical danger to people on site if broken components fall.</t>
    </r>
  </si>
  <si>
    <r>
      <rPr>
        <b/>
        <sz val="9"/>
        <rFont val="Arial"/>
        <family val="2"/>
      </rPr>
      <t>Work affecting level crossings</t>
    </r>
    <r>
      <rPr>
        <sz val="9"/>
        <rFont val="Arial"/>
        <family val="2"/>
      </rPr>
      <t xml:space="preserve"> - It has been highlighted that the deck of a foot crossing had been removed and surface partially replaced with ballast during High Output track renewal work. Changing any crossing surface can change the time anyone using the crossing is at risk from trains. It may also create tripping hazards, increasing risk.</t>
    </r>
  </si>
  <si>
    <r>
      <rPr>
        <b/>
        <sz val="9"/>
        <rFont val="Arial"/>
        <family val="2"/>
      </rPr>
      <t>Crane boom retaining pins missing</t>
    </r>
    <r>
      <rPr>
        <sz val="9"/>
        <rFont val="Arial"/>
        <family val="2"/>
      </rPr>
      <t xml:space="preserve"> - Following a crane boom reconfiguration to the LR1130 and sign off, a crane operator observed that 2no retaining pins were missing on the crane boom. The fault was picked up by a crane operator, the crane was stood down and crane supplier contacted. The fault was rectified before being returned to operation.</t>
    </r>
  </si>
  <si>
    <t>VGC Group</t>
  </si>
  <si>
    <t>VGC Group - Be Safe With Briefing [Jun 19]</t>
  </si>
  <si>
    <t>VGC Group - Wellbeing Briefing [Jun 19]</t>
  </si>
  <si>
    <t>Jacobs No. 4886</t>
  </si>
  <si>
    <r>
      <rPr>
        <b/>
        <sz val="9"/>
        <rFont val="Arial"/>
        <family val="2"/>
      </rPr>
      <t>Recordable: Fractured ribs</t>
    </r>
    <r>
      <rPr>
        <sz val="9"/>
        <rFont val="Arial"/>
        <family val="2"/>
      </rPr>
      <t xml:space="preserve"> (USA, 01 Mar 19) - : An employee was working off a 6 foot stepladder and while descending the ladder, he stopped to untie the ladder rope.  While untying the rope, he attempted to re-position his footing, when his foot miss-stepped causing the ladder to shift to the right. Both the employee and ladder fell. </t>
    </r>
  </si>
  <si>
    <t>Kier A19 H116</t>
  </si>
  <si>
    <r>
      <rPr>
        <b/>
        <sz val="9"/>
        <rFont val="Arial"/>
        <family val="2"/>
      </rPr>
      <t>Highways Maintenance Operative aggrevates injured ankle</t>
    </r>
    <r>
      <rPr>
        <sz val="9"/>
        <rFont val="Arial"/>
        <family val="2"/>
      </rPr>
      <t xml:space="preserve"> - walking along a V-channel, he aggravated an existing weakened ankle, resulting in a diagnosis of Tendonitis of the Achilles. He had made colleagues aware of the injury but not his line manager. His existing injury could have been managed better in the work place reducing exposure.</t>
    </r>
  </si>
  <si>
    <r>
      <rPr>
        <b/>
        <sz val="9"/>
        <rFont val="Arial"/>
        <family val="2"/>
      </rPr>
      <t>Falling object</t>
    </r>
    <r>
      <rPr>
        <sz val="9"/>
        <rFont val="Arial"/>
        <family val="2"/>
      </rPr>
      <t xml:space="preserve"> - During installation of the parapet handrail @ bent 20/4 a parapet handrail post was dropped from the Viaduct structure. While falling it struck the perimeter boundary line fence which is approx. 2m away from the edge of the Viaduct and fell into the yard of a local business. The post was not tethered.</t>
    </r>
  </si>
  <si>
    <r>
      <rPr>
        <b/>
        <sz val="9"/>
        <rFont val="Arial"/>
        <family val="2"/>
      </rPr>
      <t>Severed rebar: DE &amp; Mid span repairs</t>
    </r>
    <r>
      <rPr>
        <sz val="9"/>
        <rFont val="Arial"/>
        <family val="2"/>
      </rPr>
      <t xml:space="preserve"> - Following setting-out of mid-span repairs the perimeter of the repair area is saw-cut. The maximum depth of saw-cut is 5mm to avoid risk of cutting rebar. In carrying out this operation at Deck End 20/12 an excessive depth of saw cut has resulted in the rebar being severed.</t>
    </r>
  </si>
  <si>
    <r>
      <rPr>
        <b/>
        <sz val="9"/>
        <rFont val="Arial"/>
        <family val="2"/>
      </rPr>
      <t>Safety Fence operative injured (stored energy).</t>
    </r>
    <r>
      <rPr>
        <sz val="9"/>
        <rFont val="Arial"/>
        <family val="2"/>
      </rPr>
      <t xml:space="preserve"> As an operative was removing the final strap securing the RHS beam to the post, the beam sprung forward striking him on the leg, causing a fractured ankle. </t>
    </r>
    <r>
      <rPr>
        <b/>
        <sz val="9"/>
        <rFont val="Arial"/>
        <family val="2"/>
      </rPr>
      <t>Kier A19 H117</t>
    </r>
  </si>
  <si>
    <r>
      <rPr>
        <b/>
        <sz val="9"/>
        <rFont val="Arial"/>
        <family val="2"/>
      </rPr>
      <t>Missing Inspection Chamber Cover</t>
    </r>
    <r>
      <rPr>
        <sz val="9"/>
        <rFont val="Arial"/>
        <family val="2"/>
      </rPr>
      <t xml:space="preserve"> - hazard observed by grass cutting contractor and reported to HE immediately. (Ashlea alert).</t>
    </r>
  </si>
  <si>
    <r>
      <rPr>
        <b/>
        <sz val="9"/>
        <rFont val="Arial"/>
        <family val="2"/>
      </rPr>
      <t>Suspected Vandalism</t>
    </r>
    <r>
      <rPr>
        <sz val="9"/>
        <rFont val="Arial"/>
        <family val="2"/>
      </rPr>
      <t xml:space="preserve"> - Incident occurred on 19 Mar 19, between 10:45 an 11.00 hours within a central reserve work area, between M27/J7 and 5. Projectiles (steel ball bearings) directed from outside the work area on EB carriageway causing damage to 3 Items of plant and a welfare unit. No persons were injured. (bmJV M27)</t>
    </r>
  </si>
  <si>
    <r>
      <rPr>
        <b/>
        <sz val="9"/>
        <rFont val="Arial"/>
        <family val="2"/>
      </rPr>
      <t>Road Bridge Crane Strike</t>
    </r>
    <r>
      <rPr>
        <sz val="9"/>
        <rFont val="Arial"/>
        <family val="2"/>
      </rPr>
      <t xml:space="preserve"> - At 16:07 on the 18th February 2019 a mobile crane struck a bridge while exiting the site along the hard shoulder of the M49 Motorway. (Bac Chat - 144)</t>
    </r>
  </si>
  <si>
    <r>
      <rPr>
        <b/>
        <sz val="9"/>
        <rFont val="Arial"/>
        <family val="2"/>
      </rPr>
      <t>Overturned Rider on Roller</t>
    </r>
    <r>
      <rPr>
        <sz val="9"/>
        <rFont val="Arial"/>
        <family val="2"/>
      </rPr>
      <t xml:space="preserve"> - During compaction of a piling mat (permanent works), the operator drove too close to the edge of the platform and as he reversed back to pass, the back end of the roller began to slip over the edge of the platform. The roller tipped over slowly on its right-hand side with the operator still at the wheel. (Kier A19 H125).</t>
    </r>
  </si>
  <si>
    <r>
      <rPr>
        <b/>
        <sz val="9"/>
        <rFont val="Arial"/>
        <family val="2"/>
      </rPr>
      <t>Overturned Rider on Roller</t>
    </r>
    <r>
      <rPr>
        <sz val="9"/>
        <rFont val="Arial"/>
        <family val="2"/>
      </rPr>
      <t xml:space="preserve"> - During compaction of a piling mat (permanent works), the operator drove too close to the edge of the platform and as he reversed back to pass, the back end of the roller began to slip over the edge of the platform. The roller tipped over slowly on its right-hand side with the operator still at the wheel. (HEi 078).</t>
    </r>
  </si>
  <si>
    <r>
      <rPr>
        <b/>
        <sz val="9"/>
        <rFont val="Arial"/>
        <family val="2"/>
      </rPr>
      <t>Reinforced Concrete Wall Quality Alert -</t>
    </r>
    <r>
      <rPr>
        <sz val="9"/>
        <rFont val="Arial"/>
        <family val="2"/>
      </rPr>
      <t xml:space="preserve"> Whilst unloading a batch of blocks from a flatbed, the lifting point came away from the concrete as the block went under tension ready to lift (HEi 083).</t>
    </r>
  </si>
  <si>
    <r>
      <rPr>
        <b/>
        <sz val="9"/>
        <rFont val="Arial"/>
        <family val="2"/>
      </rPr>
      <t>Reinforced Concrete Wall Quality Alert -</t>
    </r>
    <r>
      <rPr>
        <sz val="9"/>
        <rFont val="Arial"/>
        <family val="2"/>
      </rPr>
      <t xml:space="preserve"> Whilst unloading a batch of blocks from a flatbed, the lifting point came away from the concrete as the block went under tension ready to lift (Kier A19 H129).</t>
    </r>
  </si>
  <si>
    <r>
      <rPr>
        <b/>
        <sz val="9"/>
        <rFont val="Arial"/>
        <family val="2"/>
      </rPr>
      <t>Acoustic fencing</t>
    </r>
    <r>
      <rPr>
        <sz val="9"/>
        <rFont val="Arial"/>
        <family val="2"/>
      </rPr>
      <t xml:space="preserve"> - In order to undertake work overnight and to ensure that noise levels were adequately controlled, Acoustic Fencing was used. When a HGV/LGV passed the fencing (during the daytime), it failed and fell from the verge area into the oncoming traffic striking a car. (Forkers alert).</t>
    </r>
  </si>
  <si>
    <r>
      <rPr>
        <b/>
        <sz val="9"/>
        <rFont val="Arial"/>
        <family val="2"/>
      </rPr>
      <t>Mobile Welfare Unit Fire</t>
    </r>
    <r>
      <rPr>
        <sz val="9"/>
        <rFont val="Arial"/>
        <family val="2"/>
      </rPr>
      <t xml:space="preserve"> (14 May 19) - A welfare cabin caught fire currently due to unknown reasons. Prior to the fire starting, a supervisor on site stopped at the cabin in question and observed smoke coming from the microwave which was supplied and fitted by the hire company. (Kier)</t>
    </r>
  </si>
  <si>
    <t>KBJV</t>
  </si>
  <si>
    <t>Kier A18 A002</t>
  </si>
  <si>
    <r>
      <rPr>
        <b/>
        <sz val="9"/>
        <rFont val="Arial"/>
        <family val="2"/>
      </rPr>
      <t xml:space="preserve">MEWP boom failure </t>
    </r>
    <r>
      <rPr>
        <sz val="9"/>
        <rFont val="Arial"/>
        <family val="2"/>
      </rPr>
      <t>(18 Dec 18)</t>
    </r>
    <r>
      <rPr>
        <b/>
        <sz val="9"/>
        <rFont val="Arial"/>
        <family val="2"/>
      </rPr>
      <t xml:space="preserve"> </t>
    </r>
    <r>
      <rPr>
        <sz val="9"/>
        <rFont val="Arial"/>
        <family val="2"/>
      </rPr>
      <t>- A JLG1850 boom was working at high level (approx. 40m above the ground) when it failed to respond to the operating controls and then tipped to one side. The two operatives in the basket fell (within the basket) but were unharmed. A high level rescue was successfully performed using an adj. MEWP. (HEi 067).</t>
    </r>
  </si>
  <si>
    <r>
      <rPr>
        <b/>
        <sz val="9"/>
        <rFont val="Arial"/>
        <family val="2"/>
      </rPr>
      <t xml:space="preserve">MEWP boom failure </t>
    </r>
    <r>
      <rPr>
        <sz val="9"/>
        <rFont val="Arial"/>
        <family val="2"/>
      </rPr>
      <t>(18 Dec 18)</t>
    </r>
    <r>
      <rPr>
        <b/>
        <sz val="9"/>
        <rFont val="Arial"/>
        <family val="2"/>
      </rPr>
      <t xml:space="preserve"> </t>
    </r>
    <r>
      <rPr>
        <sz val="9"/>
        <rFont val="Arial"/>
        <family val="2"/>
      </rPr>
      <t>- A JLG1850 boom was working at high level (approx. 40m above the ground) when it failed to respond to the operating controls and then tipped to one side. The two operatives in the basket fell (within the basket) but were unharmed. A high level rescue was successfully performed using an adj. MEWP. (BB 2018/UK/SA/002).</t>
    </r>
  </si>
  <si>
    <r>
      <rPr>
        <b/>
        <sz val="9"/>
        <rFont val="Arial"/>
        <family val="2"/>
      </rPr>
      <t>Crawler crane incident</t>
    </r>
    <r>
      <rPr>
        <sz val="9"/>
        <rFont val="Arial"/>
        <family val="2"/>
      </rPr>
      <t xml:space="preserve"> (M23) - To load a Crawler Crane onto the bed of a low loader vehicle, the crane operator positioned the upper structure at 90 deg. to the tracks. He then retracted the R/hand track and was in the process of retracting the L/hand track, when the centre of balance changed resulting in the counter weight resting on the ground. (Kier H109).</t>
    </r>
  </si>
  <si>
    <r>
      <rPr>
        <b/>
        <sz val="9"/>
        <rFont val="Arial"/>
        <family val="2"/>
      </rPr>
      <t>Broken gantry hatch in Area 9</t>
    </r>
    <r>
      <rPr>
        <sz val="9"/>
        <rFont val="Arial"/>
        <family val="2"/>
      </rPr>
      <t xml:space="preserve"> (27 Nov 18) - a steel hatch cover used to block unauthorised access onto gantries failed at its hinge points. An operative on site reported this fault to his supervisor and to the NCC immediately who raised a near miss. No-one was injured, although this could of lead to a serious incident. (Kier H108).</t>
    </r>
  </si>
  <si>
    <r>
      <rPr>
        <b/>
        <sz val="9"/>
        <rFont val="Arial"/>
        <family val="2"/>
      </rPr>
      <t>Broken gantry hatch in Area 9</t>
    </r>
    <r>
      <rPr>
        <sz val="9"/>
        <rFont val="Arial"/>
        <family val="2"/>
      </rPr>
      <t xml:space="preserve"> (27 Nov 18) - a steel hatch cover used to block unauthorised access onto gantries failed at its hinge points. An operative on site reported this fault to his supervisor and to the NCC immediately who raised a near miss. No-one was injured, although this could of lead to a serious incident. (HEi 066).</t>
    </r>
  </si>
  <si>
    <r>
      <rPr>
        <b/>
        <sz val="9"/>
        <rFont val="Arial"/>
        <family val="2"/>
      </rPr>
      <t>Safety Fence operative injured (stored energy).</t>
    </r>
    <r>
      <rPr>
        <sz val="9"/>
        <rFont val="Arial"/>
        <family val="2"/>
      </rPr>
      <t xml:space="preserve"> As an operative was removing the final strap securing the RHS beam to the post, the beam sprung forward striking him on the leg, causing a fractured ankle. (HEi 073).</t>
    </r>
  </si>
  <si>
    <t>Balfour Beatty GE</t>
  </si>
  <si>
    <t>HA 138</t>
  </si>
  <si>
    <t>Use of green cones and other non-prescribed devices at road works</t>
  </si>
  <si>
    <t>HE 155</t>
  </si>
  <si>
    <r>
      <rPr>
        <b/>
        <sz val="9"/>
        <rFont val="Arial"/>
        <family val="2"/>
      </rPr>
      <t>Detached manhole covers</t>
    </r>
    <r>
      <rPr>
        <sz val="9"/>
        <rFont val="Arial"/>
        <family val="2"/>
      </rPr>
      <t xml:space="preserve"> - A manhole cover became dislodged from its frame within LBS1 of the M1 S/B carriageway; subsequently 4 vehicles then struck the cover. The cover pierced a lorry fuel tank leading to a diesel spillage. The 2nd half of the cover fell into the chamber. Subsequently two further lids became detached causing damage to cars.</t>
    </r>
  </si>
  <si>
    <t>S,E</t>
  </si>
  <si>
    <r>
      <rPr>
        <b/>
        <sz val="9"/>
        <rFont val="Arial"/>
        <family val="2"/>
      </rPr>
      <t>Flying object during slab demolition</t>
    </r>
    <r>
      <rPr>
        <sz val="9"/>
        <rFont val="Arial"/>
        <family val="2"/>
      </rPr>
      <t xml:space="preserve"> - An existing RC slab was being broken up using a 21 T excavator fitted with ‘pecker’ attachment. During this activity, and with no warning, a 750mm long piece of steel reinforcement (rebar), was ejected at high speed and struck a supervisor from the demolition company who was working almost 12m away.</t>
    </r>
  </si>
  <si>
    <t>UAG</t>
  </si>
  <si>
    <r>
      <rPr>
        <b/>
        <sz val="9"/>
        <rFont val="Arial"/>
        <family val="2"/>
      </rPr>
      <t>Exploding road stud</t>
    </r>
    <r>
      <rPr>
        <sz val="9"/>
        <rFont val="Arial"/>
        <family val="2"/>
      </rPr>
      <t xml:space="preserve"> (05 Apr 14) - An operative was placing a glass armour stud into molten bitumen, when the stud shattered causing both glass and molten bitumen to strike the IP in the face. He was wearing full PPE including eye protection, but suffered minor burns to the face. Surface mounted studs used for the remainder of the works.</t>
    </r>
  </si>
  <si>
    <t>TPT</t>
  </si>
  <si>
    <r>
      <rPr>
        <b/>
        <sz val="9"/>
        <rFont val="Arial"/>
        <family val="2"/>
      </rPr>
      <t>Tower light incident</t>
    </r>
    <r>
      <rPr>
        <sz val="9"/>
        <rFont val="Arial"/>
        <family val="2"/>
      </rPr>
      <t xml:space="preserve"> - An operative received an electric shock whilst adjusting the lamp head on a light tower. The cabling into the lamp head was frayed at a pinch point on the assembly. Spacer Washers were missing, and the cable to the fitting had no earth core as a result of previous modifications. The MCB was rated at 16 amp, 10 amp was required.</t>
    </r>
  </si>
  <si>
    <r>
      <rPr>
        <b/>
        <sz val="9"/>
        <rFont val="Arial"/>
        <family val="2"/>
      </rPr>
      <t>Use of telehandlers</t>
    </r>
    <r>
      <rPr>
        <sz val="9"/>
        <rFont val="Arial"/>
        <family val="2"/>
      </rPr>
      <t xml:space="preserve"> - Reminder produced following recent incidents involving the use of telehanders. Its purpose is to stress the importance of ensuring that drivers and persons working with or around telehandlers are aware of maintaining safe distances, are competent and that the selection of the right item of plant is made for the work in hand.</t>
    </r>
  </si>
  <si>
    <r>
      <rPr>
        <b/>
        <sz val="9"/>
        <rFont val="Arial"/>
        <family val="2"/>
      </rPr>
      <t>The split second</t>
    </r>
    <r>
      <rPr>
        <sz val="9"/>
        <rFont val="Arial"/>
        <family val="2"/>
      </rPr>
      <t xml:space="preserve"> - A number of personnel have been stopped and spoken to within the last month after they were seen using a hand held mobile phone whilst driving a vehicle in the car park or compound area at the bmJV Project Offices. One employee stopped, offered an unreserved apology, and submitted an Obs card entitled "The split second".</t>
    </r>
  </si>
  <si>
    <r>
      <t xml:space="preserve">Branded clothing stolen </t>
    </r>
    <r>
      <rPr>
        <sz val="9"/>
        <rFont val="Arial"/>
        <family val="2"/>
      </rPr>
      <t>-</t>
    </r>
    <r>
      <rPr>
        <b/>
        <sz val="9"/>
        <rFont val="Arial"/>
        <family val="2"/>
      </rPr>
      <t xml:space="preserve"> </t>
    </r>
    <r>
      <rPr>
        <sz val="9"/>
        <rFont val="Arial"/>
        <family val="2"/>
      </rPr>
      <t>during a recent burgularly at an Environment Agency office.</t>
    </r>
  </si>
  <si>
    <r>
      <rPr>
        <b/>
        <sz val="9"/>
        <rFont val="Arial"/>
        <family val="2"/>
      </rPr>
      <t>Adders near miss</t>
    </r>
    <r>
      <rPr>
        <sz val="9"/>
        <rFont val="Arial"/>
        <family val="2"/>
      </rPr>
      <t xml:space="preserve"> - At one of our client’s sites recently a contractor lifted a metal road sign off the grass and lying underneath were two large snakes. They were identified as female adders, and both quickly slid away through the long grass (CH2MHill).</t>
    </r>
  </si>
  <si>
    <t>Balfour Beatty Rail</t>
  </si>
  <si>
    <t>Fhoss</t>
  </si>
  <si>
    <r>
      <rPr>
        <b/>
        <sz val="9"/>
        <rFont val="Arial"/>
        <family val="2"/>
      </rPr>
      <t xml:space="preserve">Ground protection non-slip walkway matting </t>
    </r>
    <r>
      <rPr>
        <sz val="9"/>
        <rFont val="Arial"/>
        <family val="2"/>
      </rPr>
      <t>(best practice)</t>
    </r>
  </si>
  <si>
    <t>NHS alert</t>
  </si>
  <si>
    <r>
      <rPr>
        <b/>
        <sz val="9"/>
        <rFont val="Arial"/>
        <family val="2"/>
      </rPr>
      <t>Fatal Incident in Area 4</t>
    </r>
    <r>
      <rPr>
        <sz val="9"/>
        <rFont val="Arial"/>
        <family val="2"/>
      </rPr>
      <t xml:space="preserve"> (02 Oct 12) during highway maintenance activities. We strongly advise all people in the business who are involved in the replacement of damaged or redundant vehicle safety fences, and in particular their foundations, to review their ongoing and imminent activities and ensure that in all cases, including emergency repairs: </t>
    </r>
  </si>
  <si>
    <r>
      <rPr>
        <b/>
        <sz val="9"/>
        <rFont val="Arial"/>
        <family val="2"/>
      </rPr>
      <t>Site operative hit by MOP vehicle</t>
    </r>
    <r>
      <rPr>
        <sz val="9"/>
        <rFont val="Arial"/>
        <family val="2"/>
      </rPr>
      <t xml:space="preserve"> (21 Jan 11) - IP suffered triple fracture to left leg after he hit by a CAR whilst he crossed a live lane of traffic adjacent to a surfacing works location</t>
    </r>
  </si>
  <si>
    <t>CWWT</t>
  </si>
  <si>
    <r>
      <rPr>
        <b/>
        <sz val="9"/>
        <rFont val="Arial"/>
        <family val="2"/>
      </rPr>
      <t>Construction Working Well Together</t>
    </r>
    <r>
      <rPr>
        <sz val="9"/>
        <rFont val="Arial"/>
        <family val="2"/>
      </rPr>
      <t xml:space="preserve"> - High 5 SHAD Event to be held at the Durham County Cricket Club, The Riverside, Chester-le-Street on Wed 30 Mar 11</t>
    </r>
  </si>
  <si>
    <t>Carillion A11/116</t>
  </si>
  <si>
    <t>2004 07</t>
  </si>
  <si>
    <r>
      <rPr>
        <b/>
        <sz val="9"/>
        <rFont val="Arial"/>
        <family val="2"/>
      </rPr>
      <t>Piling Rig Incident</t>
    </r>
    <r>
      <rPr>
        <sz val="9"/>
        <rFont val="Arial"/>
        <family val="2"/>
      </rPr>
      <t xml:space="preserve"> - Swivel Head detached itself from the ‘Kelly Bar’, and fell between 10 &amp; 12 metres from the Piling Rig.</t>
    </r>
  </si>
  <si>
    <t>EA SE/B97</t>
  </si>
  <si>
    <r>
      <t xml:space="preserve">Vehicle-pedestrian segregation - </t>
    </r>
    <r>
      <rPr>
        <sz val="9"/>
        <rFont val="Arial"/>
        <family val="2"/>
      </rPr>
      <t>Guidance</t>
    </r>
  </si>
  <si>
    <t>Precast Flooring Federation</t>
  </si>
  <si>
    <t>PFF</t>
  </si>
  <si>
    <t>NBU</t>
  </si>
  <si>
    <r>
      <t>Why you should not deviate from a SSOW</t>
    </r>
    <r>
      <rPr>
        <sz val="9"/>
        <rFont val="Arial"/>
        <family val="2"/>
      </rPr>
      <t xml:space="preserve"> - Adjustable props, provided as temp support for a filter tank repair task, slipped (approx 1.5m). No injuries sustained. Investigation determined that the SSOW was not followed</t>
    </r>
  </si>
  <si>
    <t>Genie 100002</t>
  </si>
  <si>
    <t>HA 042</t>
  </si>
  <si>
    <t>AMEC SA/138</t>
  </si>
  <si>
    <t>AMEC SA/156</t>
  </si>
  <si>
    <t>HA 032</t>
  </si>
  <si>
    <t>HA 048</t>
  </si>
  <si>
    <t>HA 051</t>
  </si>
  <si>
    <t>HA 056</t>
  </si>
  <si>
    <t>HA 052</t>
  </si>
  <si>
    <t>HA 050</t>
  </si>
  <si>
    <t>ME 08 A001</t>
  </si>
  <si>
    <t>ME 08 B002</t>
  </si>
  <si>
    <t>ME 08 B005</t>
  </si>
  <si>
    <t>ME 09 A001</t>
  </si>
  <si>
    <t>ME 09 A002</t>
  </si>
  <si>
    <t>ME 09 B005</t>
  </si>
  <si>
    <t>ME 09 B011</t>
  </si>
  <si>
    <t>ME 09 B012</t>
  </si>
  <si>
    <t>ME 10 B001</t>
  </si>
  <si>
    <t>ME 10 B002</t>
  </si>
  <si>
    <t>ME 10 B004</t>
  </si>
  <si>
    <t>ME 10 B005</t>
  </si>
  <si>
    <r>
      <rPr>
        <b/>
        <sz val="9"/>
        <rFont val="Arial"/>
        <family val="2"/>
      </rPr>
      <t>Waste: Duty of care</t>
    </r>
    <r>
      <rPr>
        <sz val="9"/>
        <rFont val="Arial"/>
        <family val="2"/>
      </rPr>
      <t xml:space="preserve"> - We have a Duty of Care (DOC) to manage waste safely and responsibly. DOC applies from the moment waste is produced and continues even when passed to a licenced waste business (until recovered or disposed of). Waste Transfer notes (WTN) and Haz. WTN's are evidence that waste is handled properly.</t>
    </r>
  </si>
  <si>
    <t>2007 00</t>
  </si>
  <si>
    <r>
      <t xml:space="preserve">VCAS vehicle collision avoidance system - </t>
    </r>
    <r>
      <rPr>
        <sz val="9"/>
        <rFont val="Arial"/>
        <family val="2"/>
      </rPr>
      <t xml:space="preserve">a vehicle safety enhancement system that warns operators of immediate dangers within a predetermined range. </t>
    </r>
  </si>
  <si>
    <t>Spillard Safety Systems</t>
  </si>
  <si>
    <r>
      <rPr>
        <b/>
        <sz val="9"/>
        <rFont val="Arial"/>
        <family val="2"/>
      </rPr>
      <t>Operative observed in red zone</t>
    </r>
    <r>
      <rPr>
        <sz val="9"/>
        <rFont val="Arial"/>
        <family val="2"/>
      </rPr>
      <t xml:space="preserve"> (12 Sep 18) - of the attendant 360 excavator. Works were stopped and the operatives spoken to. The ‘Black Hat’ was operating the excavator due to a member of the gang being absent on holiday.</t>
    </r>
  </si>
  <si>
    <r>
      <rPr>
        <b/>
        <sz val="9"/>
        <rFont val="Arial"/>
        <family val="2"/>
      </rPr>
      <t>Overturn of ADT Skip</t>
    </r>
    <r>
      <rPr>
        <sz val="9"/>
        <rFont val="Arial"/>
        <family val="2"/>
      </rPr>
      <t xml:space="preserve"> - 3 x ADT's were transporting fill material from a borrow pit to a fill area, being levelled by dozer and compacted by a roller. A one-way traffic flow was in place. ADT driver's drove over the previously loose tipped material, in the belief that they were keeping the ‘Job going’. This continued for a period of time until one of the skips overturned.</t>
    </r>
  </si>
  <si>
    <r>
      <rPr>
        <b/>
        <sz val="9"/>
        <rFont val="Arial"/>
        <family val="2"/>
      </rPr>
      <t xml:space="preserve">Concrete burns to the fronts of both thighs </t>
    </r>
    <r>
      <rPr>
        <sz val="9"/>
        <rFont val="Arial"/>
        <family val="2"/>
      </rPr>
      <t>(08 Feb 18) - An operative (IP) was carrying full bags of grout from the pallet to the mixer, and empty bags to a waste skip, 20m away. During wet weather, IP had not been wearing waterproof hi-vis trousers (provided), and grout dust washed off his jacket, onto and through his non-waterproof trousers.</t>
    </r>
  </si>
  <si>
    <r>
      <rPr>
        <b/>
        <sz val="9"/>
        <rFont val="Arial"/>
        <family val="2"/>
      </rPr>
      <t>Unsafe drainage works</t>
    </r>
    <r>
      <rPr>
        <sz val="9"/>
        <rFont val="Arial"/>
        <family val="2"/>
      </rPr>
      <t xml:space="preserve"> - After the Start of Shift briefing, but before setting operatives to work, an A14 staff member observed that the bottom step of the face of the excavation had fallen away due to wet conditions. A land drain was within the wall of the excavation. The excavation was 4.2m deep.</t>
    </r>
  </si>
  <si>
    <r>
      <rPr>
        <b/>
        <sz val="9"/>
        <rFont val="Arial"/>
        <family val="2"/>
      </rPr>
      <t>Construction (Design and Management) (CDM) Regulations 2015</t>
    </r>
    <r>
      <rPr>
        <sz val="9"/>
        <rFont val="Arial"/>
        <family val="2"/>
      </rPr>
      <t xml:space="preserve"> - On 06 Apr 15, the new CDM Regs 2015 come into force. For principal contractors the changes are limited, however, there are some significant changes which will affect those involved in design. This may include Morgan Sindall where we are involved in a design and build project.</t>
    </r>
  </si>
  <si>
    <r>
      <rPr>
        <b/>
        <sz val="9"/>
        <rFont val="Arial"/>
        <family val="2"/>
      </rPr>
      <t>Changes to CDM Regulations</t>
    </r>
    <r>
      <rPr>
        <sz val="9"/>
        <rFont val="Arial"/>
        <family val="2"/>
      </rPr>
      <t xml:space="preserve"> - On 06 Apr 15, the new CDM Regs 2015 come into force. For principal contractors the changes are limited, however, there are some significant changes which will affect those involved in design. This may include Morgan Sindall where we are involved in a design and build project.</t>
    </r>
  </si>
  <si>
    <r>
      <rPr>
        <b/>
        <sz val="9"/>
        <rFont val="Arial"/>
        <family val="2"/>
      </rPr>
      <t>Lifting equipment colour change</t>
    </r>
    <r>
      <rPr>
        <sz val="9"/>
        <rFont val="Arial"/>
        <family val="2"/>
      </rPr>
      <t xml:space="preserve"> - On 01 May 2015 the colour code on lifting accessories (within our Infrastructure, Utility Services and Tunnelling businesses (excluding Lee Tunnel) changes from BLUE to YELLOW.</t>
    </r>
  </si>
  <si>
    <t>Advanced Scaffold Products</t>
  </si>
  <si>
    <t>ASP</t>
  </si>
  <si>
    <t>BAM SB/122</t>
  </si>
  <si>
    <t>Safety &amp; Environment observation card update</t>
  </si>
  <si>
    <t>Tarmac A005</t>
  </si>
  <si>
    <r>
      <rPr>
        <b/>
        <sz val="9"/>
        <color indexed="8"/>
        <rFont val="Arial"/>
        <family val="2"/>
      </rPr>
      <t>Gas explosion</t>
    </r>
    <r>
      <rPr>
        <sz val="9"/>
        <color indexed="8"/>
        <rFont val="Arial"/>
        <family val="2"/>
      </rPr>
      <t xml:space="preserve"> - A road marking operative was seriously injured in an unexpected explosion whilst undertaking routine white lining activities. The explosion occurred when the operative pushed a pedestrian thermoplastic pram (manually operated, gas fed pram which has a naked flame) towards a BT chamber, which had become contaminated with natural gas.</t>
    </r>
  </si>
  <si>
    <t>Pedestrian thermoplastic pram</t>
  </si>
  <si>
    <r>
      <t xml:space="preserve">Electrical Live Testing incident - </t>
    </r>
    <r>
      <rPr>
        <sz val="9"/>
        <rFont val="Arial"/>
        <family val="2"/>
      </rPr>
      <t>This note follows an incident investigation where an electrical engineer placed a short circuit across live busbars causing an electrical explosion. The incident investigation noted that live testing was carried out in live busbar chambers on a regular basis. Refer to lessons learned doc for further details.</t>
    </r>
  </si>
  <si>
    <t>Summary</t>
  </si>
  <si>
    <r>
      <t xml:space="preserve">Important safety warning: Preguard posts - </t>
    </r>
    <r>
      <rPr>
        <sz val="9"/>
        <rFont val="Arial"/>
        <family val="2"/>
      </rPr>
      <t>We have become aware that it is possible for the post claw spring loaded locating pin to become depressed when mounted on a tube and fitting standard, if rotated against certain fittings. This design flaw can cause the post to detach from the standard unless a temporary coupler solution is used.</t>
    </r>
  </si>
  <si>
    <t>Review</t>
  </si>
  <si>
    <t>Newsletter</t>
  </si>
  <si>
    <t>Poster</t>
  </si>
  <si>
    <r>
      <rPr>
        <b/>
        <sz val="9"/>
        <rFont val="Arial"/>
        <family val="2"/>
      </rPr>
      <t>Site plant incidents 2 of 4</t>
    </r>
    <r>
      <rPr>
        <sz val="9"/>
        <rFont val="Arial"/>
        <family val="2"/>
      </rPr>
      <t xml:space="preserve"> (Tele-handler) - A site operative was injured by a tele-handler which was reversing a considerable distance without the aid of a banksman and the man struck was talking to colleagues at the time.</t>
    </r>
  </si>
  <si>
    <t>CCTV equipment</t>
  </si>
  <si>
    <t>Dozers</t>
  </si>
  <si>
    <t>Drilling rigs</t>
  </si>
  <si>
    <t>Gas monitors</t>
  </si>
  <si>
    <t>MEWP's</t>
  </si>
  <si>
    <t>Piling rigs</t>
  </si>
  <si>
    <r>
      <rPr>
        <b/>
        <sz val="9"/>
        <rFont val="Arial"/>
        <family val="2"/>
      </rPr>
      <t>IP sustained crush injury to a finger whilst setting up a coring rig.</t>
    </r>
    <r>
      <rPr>
        <sz val="9"/>
        <rFont val="Arial"/>
        <family val="2"/>
      </rPr>
      <t xml:space="preserve"> After positioning the rig, with handbrake on and jockey wheel down, the engine was started which pressurised the hydraulic foot. This caused the rig to tip forward slightly and rest on the tow ball. The rig slipped from the resting position on the tow ball crushing IP’s middle finger</t>
    </r>
  </si>
  <si>
    <r>
      <rPr>
        <b/>
        <sz val="9"/>
        <rFont val="Arial"/>
        <family val="2"/>
      </rPr>
      <t>Update on petrol cut-off saws</t>
    </r>
    <r>
      <rPr>
        <sz val="9"/>
        <rFont val="Arial"/>
        <family val="2"/>
      </rPr>
      <t xml:space="preserve"> - Concern within the industry relating to failures during use of some petrol cut-off saws, all to ensure that (1) Correct use of equipment by trained competent persons (2) Alternative equipment that is available for cutting materials on site (3) The need for a robust maintenance regime for all equipment when used on our sites</t>
    </r>
  </si>
  <si>
    <r>
      <t>JCB Sitemaster cutting discs</t>
    </r>
    <r>
      <rPr>
        <sz val="9"/>
        <rFont val="Arial"/>
        <family val="2"/>
      </rPr>
      <t xml:space="preserve"> - An Operative was cutting a clay pipe with a Petrol Driven cut off saw, when the teeth of the 12" Laser Welded Diamond Blade used, started to shatter</t>
    </r>
  </si>
  <si>
    <t>Tanker</t>
  </si>
  <si>
    <t>Buildsafe</t>
  </si>
  <si>
    <t>Buildsafe No. 382</t>
  </si>
  <si>
    <t>TOTAL</t>
  </si>
  <si>
    <t>TOTAL IP 66</t>
  </si>
  <si>
    <r>
      <t xml:space="preserve">Red Alert - </t>
    </r>
    <r>
      <rPr>
        <sz val="9"/>
        <rFont val="Arial"/>
        <family val="2"/>
      </rPr>
      <t>Broken clay pipe cuts hand resulting in 7 stitches</t>
    </r>
  </si>
  <si>
    <r>
      <rPr>
        <b/>
        <sz val="9"/>
        <rFont val="Arial"/>
        <family val="2"/>
      </rPr>
      <t>Vehicle security</t>
    </r>
    <r>
      <rPr>
        <sz val="9"/>
        <rFont val="Arial"/>
        <family val="2"/>
      </rPr>
      <t xml:space="preserve"> - A Morrison US Team had completed repairs to a burst watermain. After loading equipment into their van, the driver started the vehicle, but then walked road to the side door to take off his Hi-vis trousers. At this time, the vehicle was stolen, colleagues sustaining injury as they tried to stop the vehicle. </t>
    </r>
    <r>
      <rPr>
        <b/>
        <sz val="9"/>
        <rFont val="Arial"/>
        <family val="2"/>
      </rPr>
      <t>Keys left in ignition.</t>
    </r>
  </si>
  <si>
    <t>Safe Start</t>
  </si>
  <si>
    <t>Unsafe act / condition</t>
  </si>
  <si>
    <t>Positive intervention</t>
  </si>
  <si>
    <t>Burns / infection</t>
  </si>
  <si>
    <r>
      <t>Dumper overturned -</t>
    </r>
    <r>
      <rPr>
        <sz val="9"/>
        <rFont val="Arial"/>
        <family val="2"/>
      </rPr>
      <t xml:space="preserve"> a 2006 Barford SKR 9 Rotary Skip Dumper rolled end over end down an incline of 1 in 4 and seriously injured its driver further investigation into the 2 other machines purchased at the same time has revealed a tendency to lift the rear end of these machine under braking, even at low speed.</t>
    </r>
  </si>
  <si>
    <t>J Breheny Construction</t>
  </si>
  <si>
    <t>2008 00</t>
  </si>
  <si>
    <t>ME 08 Axxx</t>
  </si>
  <si>
    <r>
      <t>TBT - Concrete truck mixer chute injury -</t>
    </r>
    <r>
      <rPr>
        <sz val="9"/>
        <rFont val="Arial"/>
        <family val="2"/>
      </rPr>
      <t xml:space="preserve"> Driver/operator traps a finger as he lowers the concrete chute</t>
    </r>
  </si>
  <si>
    <t>EAC SA/002</t>
  </si>
  <si>
    <r>
      <t xml:space="preserve">Welfare facility fire (02 Mar 09) - </t>
    </r>
    <r>
      <rPr>
        <sz val="9"/>
        <rFont val="Arial"/>
        <family val="2"/>
      </rPr>
      <t>The fire started at approx. 19.00 hours in the mess room located within the substation boundary and the alarm was raised by a MOP. Initial investigation identified that the fire may have been caused by a wall mounted 240 volt electrical convector heater in the mess room.</t>
    </r>
  </si>
  <si>
    <t>GT A/43</t>
  </si>
  <si>
    <r>
      <rPr>
        <b/>
        <sz val="9"/>
        <rFont val="Arial"/>
        <family val="2"/>
      </rPr>
      <t>Telehandler incident: cold weather</t>
    </r>
    <r>
      <rPr>
        <sz val="9"/>
        <rFont val="Arial"/>
        <family val="2"/>
      </rPr>
      <t xml:space="preserve"> (04 Feb 09) - At 15:00 hours, a Telehandler was parked on a very slight incline using the hand operated parking brake correctly applied. The failed, allowing the machine to roll down the slope, through 2 personnel barriers, which in turn knocked a contractor to the ground, who was utilising the designated footpath.</t>
    </r>
  </si>
  <si>
    <t>Carillion CTS-SA-006</t>
  </si>
  <si>
    <r>
      <t xml:space="preserve">Eye protection - </t>
    </r>
    <r>
      <rPr>
        <sz val="9"/>
        <rFont val="Arial"/>
        <family val="2"/>
      </rPr>
      <t>Tom Corfield is a bricklaying apprentice. He carrying a bucket full of mortar on his shoulder. As he went to set the bucket down it slipped and slammed on the ground causing the mortar to fly up and cover his face and eyes. He was not wearing LEP and was using bricklaying gloves instead of manual handling/labouring gloves.</t>
    </r>
  </si>
  <si>
    <r>
      <t>V-Guard Safety Helmet</t>
    </r>
    <r>
      <rPr>
        <sz val="9"/>
        <rFont val="Arial"/>
        <family val="2"/>
      </rPr>
      <t xml:space="preserve"> - Recent alerts issued provide misleading and false information about "User Advisory and Recall on our V-Gard Protective Caps"</t>
    </r>
  </si>
  <si>
    <r>
      <t xml:space="preserve">Diamond blade, potential failure </t>
    </r>
    <r>
      <rPr>
        <sz val="9"/>
        <rFont val="Arial"/>
        <family val="2"/>
      </rPr>
      <t>(Adamas Laser Turbo, 12" dia)</t>
    </r>
    <r>
      <rPr>
        <b/>
        <sz val="9"/>
        <rFont val="Arial"/>
        <family val="2"/>
      </rPr>
      <t xml:space="preserve"> - </t>
    </r>
    <r>
      <rPr>
        <sz val="9"/>
        <rFont val="Arial"/>
        <family val="2"/>
      </rPr>
      <t>A training course was being held under supervision and in ideal conditions, when a new diamond blade of this type was fixed to the Stihl Saw.  It was being used to cut a concrete pipe, when it burst, shattering the ends of the blade, no one was injured.</t>
    </r>
  </si>
  <si>
    <r>
      <rPr>
        <b/>
        <sz val="9"/>
        <rFont val="Arial"/>
        <family val="2"/>
      </rPr>
      <t>Bowser incident</t>
    </r>
    <r>
      <rPr>
        <sz val="9"/>
        <rFont val="Arial"/>
        <family val="2"/>
      </rPr>
      <t xml:space="preserve"> - A haulage contractor arrived on site to collect a fuel bowser (off hired), and moved out of the site compound onto a public road, which was within a ME road closure. Whilst loading the bowser onto the wagon using a vehicle mounted winch, IP’s hand appears to have been drawn into the guide rollers and severed two fingers.</t>
    </r>
  </si>
  <si>
    <t>Injuries</t>
  </si>
  <si>
    <t>ME 09 A004</t>
  </si>
  <si>
    <t xml:space="preserve">Amendment to size of walings shown on New Permit To Work for excavations - </t>
  </si>
  <si>
    <t>ME 09 A006</t>
  </si>
  <si>
    <r>
      <t xml:space="preserve">Overhead obstructions - </t>
    </r>
    <r>
      <rPr>
        <sz val="9"/>
        <rFont val="Arial"/>
        <family val="2"/>
      </rPr>
      <t>An operator was seriously injured when the wheeled excavator he was driving struck an overhead bridge. Please remember the necessary controls and procedures when working near overhead obstructions on projects.</t>
    </r>
  </si>
  <si>
    <r>
      <t>Volvo Excavator Dipper Arm Failure</t>
    </r>
    <r>
      <rPr>
        <sz val="9"/>
        <rFont val="Arial"/>
        <family val="2"/>
      </rPr>
      <t xml:space="preserve"> - On 05 Oct 09, a Volvo EC25 compact excavator suffered a dipper arm failure whilst in operation on a worksite loading dumpers with spoil.</t>
    </r>
  </si>
  <si>
    <r>
      <t xml:space="preserve">Volvo Excavator Dipper Arm improvements appendix </t>
    </r>
    <r>
      <rPr>
        <sz val="9"/>
        <rFont val="Arial"/>
        <family val="2"/>
      </rPr>
      <t>- Guidance</t>
    </r>
  </si>
  <si>
    <t>ME 08 B004</t>
  </si>
  <si>
    <r>
      <t xml:space="preserve">Avoiding hazards of slab openings - </t>
    </r>
    <r>
      <rPr>
        <sz val="9"/>
        <rFont val="Arial"/>
        <family val="2"/>
      </rPr>
      <t>1. Design out the hazard, 2. Plan the work, 3. Permit to Access the Work Area, 4. Maintenance and Inspection of covers</t>
    </r>
  </si>
  <si>
    <r>
      <rPr>
        <b/>
        <sz val="9"/>
        <rFont val="Arial"/>
        <family val="2"/>
      </rPr>
      <t>Chains manufactured by Force quarantined</t>
    </r>
    <r>
      <rPr>
        <sz val="9"/>
        <rFont val="Arial"/>
        <family val="2"/>
      </rPr>
      <t xml:space="preserve"> - During a routine lifting operation on a non-TfL site, a 13mm Grade 8 chain with a safe working load of 5.3 tonnes failed at a weld on one of the links (photo A), with a load of less than 2.5 tonnes.</t>
    </r>
  </si>
  <si>
    <r>
      <rPr>
        <b/>
        <sz val="9"/>
        <rFont val="Arial"/>
        <family val="2"/>
      </rPr>
      <t>Acid etching on trains: risks to staff and customers</t>
    </r>
    <r>
      <rPr>
        <sz val="9"/>
        <rFont val="Arial"/>
        <family val="2"/>
      </rPr>
      <t xml:space="preserve"> - Investigations confirm that the most likely type of acid used is hydrofluoric acid (in a diluted paste form). Vandals have used it to graffiti the inside of train windows. This type of substance is usually found in products used to clean metal alloy or inscribe information on glass.</t>
    </r>
  </si>
  <si>
    <r>
      <rPr>
        <b/>
        <sz val="9"/>
        <rFont val="Arial"/>
        <family val="2"/>
      </rPr>
      <t>Rail trolley brake handle chains</t>
    </r>
    <r>
      <rPr>
        <sz val="9"/>
        <rFont val="Arial"/>
        <family val="2"/>
      </rPr>
      <t xml:space="preserve"> - Link trolleys and track rat trolleys transport plant and materials along the track. The brake connecting link has a chain that prevents the link from being lost. This chain link can potentially touch the conductor rail or snag on other track components.</t>
    </r>
  </si>
  <si>
    <r>
      <rPr>
        <b/>
        <sz val="9"/>
        <rFont val="Arial"/>
        <family val="2"/>
      </rPr>
      <t>TfL Projects and protected species</t>
    </r>
    <r>
      <rPr>
        <sz val="9"/>
        <rFont val="Arial"/>
        <family val="2"/>
      </rPr>
      <t xml:space="preserve"> - A project team recently reported the presence of a slow worm (a protected species) and this highlighted that the general procedures relating to ecology surveys are not always understood, or that information is not necessarily shared from project to project.</t>
    </r>
  </si>
  <si>
    <t>tRIIO</t>
  </si>
  <si>
    <r>
      <rPr>
        <b/>
        <sz val="9"/>
        <rFont val="Arial"/>
        <family val="2"/>
      </rPr>
      <t>Excavating near buried HV cable (Near miss)</t>
    </r>
    <r>
      <rPr>
        <sz val="9"/>
        <rFont val="Arial"/>
        <family val="2"/>
      </rPr>
      <t xml:space="preserve"> - A 2 man team was carrying in a footpath. They had started to excavate the 1st 300mm layer of footpath using a mini-excavator. They were immediately stopped by an auditor when it was realised that the team were knowingly using a mechanical excavator within 500mm of a buried service.</t>
    </r>
  </si>
  <si>
    <r>
      <rPr>
        <b/>
        <sz val="9"/>
        <rFont val="Arial"/>
        <family val="2"/>
      </rPr>
      <t>Hand injury unhitching welfare unit</t>
    </r>
    <r>
      <rPr>
        <sz val="9"/>
        <rFont val="Arial"/>
        <family val="2"/>
      </rPr>
      <t xml:space="preserve"> - A groundhog type welfare unit was being moved from one location to another on site. Whilst in the process of unhitching the unitto release it from the lorry tow bar, it tipped causing the the operatives hand to be caught between the unit and the underside of the lorry bed.</t>
    </r>
  </si>
  <si>
    <t>Skanska IN 020272</t>
  </si>
  <si>
    <r>
      <rPr>
        <b/>
        <sz val="9"/>
        <rFont val="Arial"/>
        <family val="2"/>
      </rPr>
      <t>Hydraulic fault lowered skip during repair</t>
    </r>
    <r>
      <rPr>
        <sz val="9"/>
        <rFont val="Arial"/>
        <family val="2"/>
      </rPr>
      <t xml:space="preserve"> - A Hydrema developed a hydraulic leak which partly drained fluid from the vehicles reservoir. The fitter partially raised the skip to gain access to the engine. The hydraulic system a pipe separated and allowed the pressure to release. This caused the skip to lower. Fitter moved out of way after alert by others.</t>
    </r>
  </si>
  <si>
    <t>Skanska 17476</t>
  </si>
  <si>
    <r>
      <rPr>
        <b/>
        <sz val="9"/>
        <rFont val="Arial"/>
        <family val="2"/>
      </rPr>
      <t>Live armoured cable cut</t>
    </r>
    <r>
      <rPr>
        <sz val="9"/>
        <rFont val="Arial"/>
        <family val="2"/>
      </rPr>
      <t xml:space="preserve"> - On 18 Jan 19 at 03:15 hours, an installation electrician cut a live 400v ac armoured cable. The installation electrician didn't receive any injury or harm due to the Air Circuit Breaker (ACB) tripping off and protecting person, cable and panel.</t>
    </r>
  </si>
  <si>
    <t>Skanska IN 20380</t>
  </si>
  <si>
    <r>
      <rPr>
        <b/>
        <sz val="9"/>
        <rFont val="Arial"/>
        <family val="2"/>
      </rPr>
      <t>Pump reducer failure</t>
    </r>
    <r>
      <rPr>
        <sz val="9"/>
        <rFont val="Arial"/>
        <family val="2"/>
      </rPr>
      <t xml:space="preserve"> - Works on site involved CFA piling with 2 rigs, with 1 working extended hours. Just after concreting began the reducer of the pump failed. The concrete hose, that was blown off, was subject to minimal movement because a whip check was in place.</t>
    </r>
  </si>
  <si>
    <t>Skanska IN 16682</t>
  </si>
  <si>
    <t>Skanska IN 15499</t>
  </si>
  <si>
    <t>Skanska IN 15487</t>
  </si>
  <si>
    <t>Skanska IN 122</t>
  </si>
  <si>
    <t>Skanska IN 114</t>
  </si>
  <si>
    <t>Net Rail NRA 19 07</t>
  </si>
  <si>
    <t>Net Rail NRX 19 04</t>
  </si>
  <si>
    <r>
      <rPr>
        <b/>
        <sz val="9"/>
        <rFont val="Arial"/>
        <family val="2"/>
      </rPr>
      <t xml:space="preserve">Working safely near level crossings </t>
    </r>
    <r>
      <rPr>
        <sz val="9"/>
        <rFont val="Arial"/>
        <family val="2"/>
      </rPr>
      <t>(Near miss) - On 13 Mar 19 a concrete lorry making a delivery to a construction site. Site staff beckoned the lorry onto a crossing, but it became trapped by the lowered barrier. Construction staff manually lifted the barrier allowing the vehicle to reverse just before a train passed.</t>
    </r>
  </si>
  <si>
    <t>Net Rail NRB 19 67</t>
  </si>
  <si>
    <r>
      <rPr>
        <b/>
        <sz val="9"/>
        <rFont val="Arial"/>
        <family val="2"/>
      </rPr>
      <t>Dumper overturn incident</t>
    </r>
    <r>
      <rPr>
        <sz val="9"/>
        <rFont val="Arial"/>
        <family val="2"/>
      </rPr>
      <t xml:space="preserve"> - On 25 Apr 19, a 9 Tonne dumper was transporting spoil as part of the ongoing works at Branch depot. The machine was driven up an embankment
ramp and as it reached the top of the ramp the wheel closest to the edge of the bund slipped and the dumper overturned.</t>
    </r>
  </si>
  <si>
    <t>VGC Group - Be Safe With Briefing [May 19]</t>
  </si>
  <si>
    <r>
      <t>A19 Fall from height</t>
    </r>
    <r>
      <rPr>
        <sz val="9"/>
        <rFont val="Arial"/>
        <family val="2"/>
      </rPr>
      <t xml:space="preserve"> - Taking down the precast concrete beam support (removing final securing bolt)</t>
    </r>
  </si>
  <si>
    <t>ME 09 B003</t>
  </si>
  <si>
    <r>
      <rPr>
        <b/>
        <sz val="9"/>
        <rFont val="Arial"/>
        <family val="2"/>
      </rPr>
      <t xml:space="preserve">Sharps awareness </t>
    </r>
    <r>
      <rPr>
        <sz val="9"/>
        <rFont val="Arial"/>
        <family val="2"/>
      </rPr>
      <t>- In today’s world, there is an increasing risk that we may come across a variety of sharps due to the nature of our workplace activities. It is vital we understand the risks associated when dealing with sharps and take the necessary precautions to safeguard ourselves and others from injury.</t>
    </r>
  </si>
  <si>
    <t>ME 09 B004</t>
  </si>
  <si>
    <r>
      <t xml:space="preserve">Operators licence obligations - </t>
    </r>
    <r>
      <rPr>
        <sz val="9"/>
        <rFont val="Arial"/>
        <family val="2"/>
      </rPr>
      <t>Morgan Est holds an operators licence which is a legal requirement permitting the company to operate large goods vehicles over 3.5 tonnes across the business.</t>
    </r>
  </si>
  <si>
    <r>
      <t xml:space="preserve">Stored Energy - </t>
    </r>
    <r>
      <rPr>
        <sz val="9"/>
        <rFont val="Arial"/>
        <family val="2"/>
      </rPr>
      <t>ME has experienced a number of incidents involving stored energy (alternatively known as residual energy). It is therefore necessary to draw attention to the dangers of stored energy and the requirement that control measures must be put in place to minimise the risk of accidents and incidents.</t>
    </r>
  </si>
  <si>
    <t xml:space="preserve">UKCG Compliance Audit 5th March 2009  </t>
  </si>
  <si>
    <t>ME 09 B001</t>
  </si>
  <si>
    <r>
      <t>Fatal Accident: Fall from Height -</t>
    </r>
    <r>
      <rPr>
        <sz val="9"/>
        <rFont val="Arial"/>
        <family val="2"/>
      </rPr>
      <t xml:space="preserve"> A sub-contractor employee was working on the cover slab of a 14 metre deep shaft, when he fell through an opening sustaining fatal injuries. The incident is now subject to a full investigation by the Health and Safety Executive and at this early stage it is not possible to give further details.</t>
    </r>
  </si>
  <si>
    <t>ME 08 B003</t>
  </si>
  <si>
    <t>ME 09 B002</t>
  </si>
  <si>
    <r>
      <t xml:space="preserve">Palanbox Hoist 110v: Failure - </t>
    </r>
    <r>
      <rPr>
        <sz val="9"/>
        <rFont val="Arial"/>
        <family val="2"/>
      </rPr>
      <t xml:space="preserve">A Palanbox Hoist 110v was in use with the load attached. As the load reached a height of approx 1m, the cable split at the cable drum head causing the load to fall to the ground, additionally the rope fell 25m. Equipment quarantined awaiting full report from Speedy hire.              </t>
    </r>
    <r>
      <rPr>
        <b/>
        <sz val="9"/>
        <rFont val="Arial"/>
        <family val="2"/>
      </rPr>
      <t xml:space="preserve">          
</t>
    </r>
  </si>
  <si>
    <t>ME 09 A005</t>
  </si>
  <si>
    <r>
      <rPr>
        <b/>
        <sz val="9"/>
        <rFont val="Arial"/>
        <family val="2"/>
      </rPr>
      <t>Reducing transmission of swine flu</t>
    </r>
    <r>
      <rPr>
        <sz val="9"/>
        <rFont val="Arial"/>
        <family val="2"/>
      </rPr>
      <t xml:space="preserve"> - As the spread of the Swine Flu virus accelerates from person to person, our business continuity and readiness is growing in importance each day. Refer to alert doc for further details</t>
    </r>
  </si>
  <si>
    <r>
      <t xml:space="preserve">Manhole safety device - </t>
    </r>
    <r>
      <rPr>
        <sz val="9"/>
        <rFont val="Arial"/>
        <family val="2"/>
      </rPr>
      <t>Device to prevent the fall of persons into a manhole during construction.</t>
    </r>
  </si>
  <si>
    <t>Misc</t>
  </si>
  <si>
    <t xml:space="preserve">Lyndon Aug-08 Newsletter </t>
  </si>
  <si>
    <r>
      <rPr>
        <b/>
        <sz val="9"/>
        <rFont val="Arial"/>
        <family val="2"/>
      </rPr>
      <t>Lifting Accessory Colour Change</t>
    </r>
    <r>
      <rPr>
        <sz val="9"/>
        <rFont val="Arial"/>
        <family val="2"/>
      </rPr>
      <t xml:space="preserve"> - Red to Blue from 01 Nov 08</t>
    </r>
  </si>
  <si>
    <r>
      <t>Ecology</t>
    </r>
    <r>
      <rPr>
        <sz val="9"/>
        <rFont val="Arial"/>
        <family val="2"/>
      </rPr>
      <t xml:space="preserve"> - on the M1 scheme (MVM Project)</t>
    </r>
  </si>
  <si>
    <t>Safe driving TBT</t>
  </si>
  <si>
    <t>IHS guide</t>
  </si>
  <si>
    <t>Whitehouse</t>
  </si>
  <si>
    <t>Whitehouse TBT/111</t>
  </si>
  <si>
    <t>2011 08</t>
  </si>
  <si>
    <r>
      <rPr>
        <b/>
        <sz val="9"/>
        <rFont val="Arial"/>
        <family val="2"/>
      </rPr>
      <t>Detached load from flatbed lorry</t>
    </r>
    <r>
      <rPr>
        <sz val="9"/>
        <rFont val="Arial"/>
        <family val="2"/>
      </rPr>
      <t xml:space="preserve"> - During transportation a container fell from the back of a lorry.</t>
    </r>
  </si>
  <si>
    <t>BAM SA/179</t>
  </si>
  <si>
    <t>BAM SA/180</t>
  </si>
  <si>
    <r>
      <rPr>
        <b/>
        <sz val="9"/>
        <rFont val="Arial"/>
        <family val="2"/>
      </rPr>
      <t>Lifting of formwork using clamps</t>
    </r>
    <r>
      <rPr>
        <sz val="9"/>
        <rFont val="Arial"/>
        <family val="2"/>
      </rPr>
      <t xml:space="preserve"> - A proprietary Peri lifting clamp used to lift panel formwork unintentionally released from the shutter it was lifting and toppled
over as it was being positioned (Carrliion alert A11/116)</t>
    </r>
  </si>
  <si>
    <r>
      <rPr>
        <b/>
        <sz val="9"/>
        <rFont val="Arial"/>
        <family val="2"/>
      </rPr>
      <t>Lifting of formwork using clamps</t>
    </r>
    <r>
      <rPr>
        <sz val="9"/>
        <rFont val="Arial"/>
        <family val="2"/>
      </rPr>
      <t xml:space="preserve"> - A proprietary Peri lifting clamp used to lift panel formwork unintentionally released from the shutter it was lifting and toppled
over as it was being positioned (BAM Nuttall alert SA/180)</t>
    </r>
  </si>
  <si>
    <r>
      <rPr>
        <b/>
        <sz val="9"/>
        <rFont val="Arial"/>
        <family val="2"/>
      </rPr>
      <t>Service strike at Burgess Park</t>
    </r>
    <r>
      <rPr>
        <sz val="9"/>
        <rFont val="Arial"/>
        <family val="2"/>
      </rPr>
      <t xml:space="preserve"> - A fencing erector received burns to his arm after penetrating a known underground electric cable with a hydraulic breaker</t>
    </r>
  </si>
  <si>
    <r>
      <rPr>
        <b/>
        <sz val="9"/>
        <rFont val="Arial"/>
        <family val="2"/>
      </rPr>
      <t>Automated External Defibrillators (AED): Cardiac Science, possible defect</t>
    </r>
    <r>
      <rPr>
        <sz val="9"/>
        <rFont val="Arial"/>
        <family val="2"/>
      </rPr>
      <t xml:space="preserve"> - Refer to this alert (London Underground) for further details re. possible defect to AED models manufactured by Cardiac Science between Aug 2003 and Aug 2009.</t>
    </r>
  </si>
  <si>
    <t>EDF</t>
  </si>
  <si>
    <t>EDF A/R:677391</t>
  </si>
  <si>
    <r>
      <rPr>
        <b/>
        <sz val="9"/>
        <rFont val="Arial"/>
        <family val="2"/>
      </rPr>
      <t>Eye injury caused whilst putting on light eye protection (LEP)</t>
    </r>
    <r>
      <rPr>
        <sz val="9"/>
        <rFont val="Arial"/>
        <family val="2"/>
      </rPr>
      <t xml:space="preserve"> - A maintenance technician was in the process of putting on his LEP when the glasses broke impacting into his eye. Following contact with the manufacturer Bolle it has been confirmed that there have been reports of 4 broken lenses similar to the failure described in this event.</t>
    </r>
  </si>
  <si>
    <t>ISG Construction</t>
  </si>
  <si>
    <r>
      <rPr>
        <b/>
        <sz val="9"/>
        <rFont val="Arial"/>
        <family val="2"/>
      </rPr>
      <t>Dangerous Occurrence involving lifting hollowcore pre cast beams</t>
    </r>
    <r>
      <rPr>
        <sz val="9"/>
        <rFont val="Arial"/>
        <family val="2"/>
      </rPr>
      <t xml:space="preserve"> - Whilst lifting a large 10m long beam weighing just over 4000kg, the floor beam grab released the beam causing it to fall. The release of the load caused the boom of the crane to whip backwards, raising the outriggers off the ground. No injuries.</t>
    </r>
  </si>
  <si>
    <t>Keepmoat</t>
  </si>
  <si>
    <r>
      <rPr>
        <b/>
        <sz val="9"/>
        <rFont val="Arial"/>
        <family val="2"/>
      </rPr>
      <t>Overturned excavator</t>
    </r>
    <r>
      <rPr>
        <sz val="9"/>
        <rFont val="Arial"/>
        <family val="2"/>
      </rPr>
      <t xml:space="preserve"> - A machine operator suffered a broken collar bone when his excavator overturned whilst loading a lorry from a spoil heap.</t>
    </r>
  </si>
  <si>
    <t>Keepmoat A1101</t>
  </si>
  <si>
    <r>
      <rPr>
        <b/>
        <sz val="9"/>
        <rFont val="Arial"/>
        <family val="2"/>
      </rPr>
      <t>Water and gas strike</t>
    </r>
    <r>
      <rPr>
        <sz val="9"/>
        <rFont val="Arial"/>
        <family val="2"/>
      </rPr>
      <t xml:space="preserve"> - A water main supplying the site and school was snagged causing a leak. In addition to this, whilst excavating the surrounding ground around the burst water main the gas main supplying the school was also snagged causing an escape of gas.</t>
    </r>
  </si>
  <si>
    <t>Skanska, 01 Aug 11</t>
  </si>
  <si>
    <t>Galliford Try A61</t>
  </si>
  <si>
    <r>
      <rPr>
        <b/>
        <sz val="9"/>
        <rFont val="Arial"/>
        <family val="2"/>
      </rPr>
      <t>Tower crane base cracks</t>
    </r>
    <r>
      <rPr>
        <sz val="9"/>
        <rFont val="Arial"/>
        <family val="2"/>
      </rPr>
      <t xml:space="preserve"> - 2 Tower cranes were founded on anchors cast into reinforced concrete pile-caps. Approx. 2 months after their erection, it was reported that noises could be heard eminating from the foundation of one while the crane was operating. Investigation identified a problem with one of the foundation bolts. Potential incident overted.</t>
    </r>
  </si>
  <si>
    <r>
      <rPr>
        <b/>
        <sz val="9"/>
        <rFont val="Arial"/>
        <family val="2"/>
      </rPr>
      <t>Lifting with a Telehandler</t>
    </r>
    <r>
      <rPr>
        <sz val="9"/>
        <rFont val="Arial"/>
        <family val="2"/>
      </rPr>
      <t xml:space="preserve"> - As an unplanned ‘ad-hoc’ favour, a telehandler belonging to the bricklayers was lifting down a stillage of scaffolding materials. Due to space restrictions, the operator raised the outriggers, then reverse approx. 500mm toavoid striking the structure. This caused a jolt, with tubes sliding out of the stillage. Area below had been cordoned off.</t>
    </r>
  </si>
  <si>
    <r>
      <rPr>
        <b/>
        <sz val="9"/>
        <rFont val="Arial"/>
        <family val="2"/>
      </rPr>
      <t>Autumn: weather conditions and lighting</t>
    </r>
    <r>
      <rPr>
        <sz val="9"/>
        <rFont val="Arial"/>
        <family val="2"/>
      </rPr>
      <t xml:space="preserve"> - Now that longer hours of darkness are approaching and weather conditions are worsening, please review your arrangements. Please refer to alert for further details.</t>
    </r>
  </si>
  <si>
    <r>
      <rPr>
        <b/>
        <sz val="9"/>
        <rFont val="Arial"/>
        <family val="2"/>
      </rPr>
      <t>Mobile phone safety: Safe by choice</t>
    </r>
    <r>
      <rPr>
        <sz val="9"/>
        <rFont val="Arial"/>
        <family val="2"/>
      </rPr>
      <t xml:space="preserve"> - We use mobile phones everyday on sites, generally without problems. However, we have seen an increase in the reporting of incidents involving people using mobile phones whilst driving, or carrying out tasks on site. There has been 2 fatal accidents (not MS) attributed to "distraction" whilst using mobile phones.</t>
    </r>
  </si>
  <si>
    <r>
      <rPr>
        <b/>
        <sz val="9"/>
        <rFont val="Arial"/>
        <family val="2"/>
      </rPr>
      <t xml:space="preserve">Construction North: Site mobile phone policy - </t>
    </r>
    <r>
      <rPr>
        <sz val="9"/>
        <rFont val="Arial"/>
        <family val="2"/>
      </rPr>
      <t>guidance</t>
    </r>
  </si>
  <si>
    <r>
      <rPr>
        <b/>
        <sz val="9"/>
        <rFont val="Arial"/>
        <family val="2"/>
      </rPr>
      <t>FP McCann pre-cast pit lids</t>
    </r>
    <r>
      <rPr>
        <sz val="9"/>
        <rFont val="Arial"/>
        <family val="2"/>
      </rPr>
      <t xml:space="preserve"> - If a pre-cast concrete lid is required on site it MUST be called off 12 weeks in advance.</t>
    </r>
  </si>
  <si>
    <r>
      <t>Glove Entanglement</t>
    </r>
    <r>
      <rPr>
        <sz val="9"/>
        <rFont val="Arial"/>
        <family val="2"/>
      </rPr>
      <t xml:space="preserve"> - 2 recent incidents where operatives have caught their glove in a rotating part of a hand held drill causing serious damage to their fingers</t>
    </r>
  </si>
  <si>
    <r>
      <rPr>
        <b/>
        <sz val="9"/>
        <rFont val="Arial"/>
        <family val="2"/>
      </rPr>
      <t>Glove entanglement</t>
    </r>
    <r>
      <rPr>
        <sz val="9"/>
        <rFont val="Arial"/>
        <family val="2"/>
      </rPr>
      <t xml:space="preserve"> - An operative was using a Hitachi 18v battery drill to install a 250mm Timberlok Fastener (TLF) into a timber sleeper. During this task, his glove became entangled in the thread causing a serious injury to his hand that resulted in an over seven day RIDDOR injury.</t>
    </r>
  </si>
  <si>
    <r>
      <rPr>
        <b/>
        <sz val="9"/>
        <rFont val="Arial"/>
        <family val="2"/>
      </rPr>
      <t>Temporary works: Scaffold guidance</t>
    </r>
    <r>
      <rPr>
        <sz val="9"/>
        <rFont val="Arial"/>
        <family val="2"/>
      </rPr>
      <t xml:space="preserve"> - The scaffold erector shall provide project specific drawings for ALL scaffold types. Refer to bulleting for further details.</t>
    </r>
  </si>
  <si>
    <r>
      <rPr>
        <b/>
        <sz val="9"/>
        <rFont val="Arial"/>
        <family val="2"/>
      </rPr>
      <t>Oxy-propane cutting operations</t>
    </r>
    <r>
      <rPr>
        <sz val="9"/>
        <rFont val="Arial"/>
        <family val="2"/>
      </rPr>
      <t xml:space="preserve"> (sustained backfire) - A welder sustained severe burn injuries to L/hand, when a fragment of molten metal slag was ejected under high pressure from the nozzle of the oxy-propane cutting torch he had been using. Molten metal penetrated the inner palm of the chrome leather welders gauntlet, causing severe burns.</t>
    </r>
  </si>
  <si>
    <r>
      <rPr>
        <b/>
        <sz val="9"/>
        <rFont val="Arial"/>
        <family val="2"/>
      </rPr>
      <t>Protected Species: Nesting Birds</t>
    </r>
    <r>
      <rPr>
        <sz val="9"/>
        <rFont val="Arial"/>
        <family val="2"/>
      </rPr>
      <t xml:space="preserve"> - Within the last week, Utility Services has identified four separate Nesting Birds on items of Plant. It is illegal to kill , disturb or damage , birds, their nests or eggs. All birds are protected when nesting. All work must be stopped until the nest is no longer in use.</t>
    </r>
  </si>
  <si>
    <r>
      <rPr>
        <b/>
        <sz val="9"/>
        <rFont val="Arial"/>
        <family val="2"/>
      </rPr>
      <t>Earthworks and drainage</t>
    </r>
    <r>
      <rPr>
        <sz val="9"/>
        <rFont val="Arial"/>
        <family val="2"/>
      </rPr>
      <t xml:space="preserve"> - Prior to earthworks occurring in a given area, you should plan to deal with surface water runoff and sub surface drainage which includes adequate pollution prevention controls. Refer to bulleting for further details re. Protection of existing drainage and pre-construction drainage.</t>
    </r>
  </si>
  <si>
    <r>
      <rPr>
        <b/>
        <sz val="9"/>
        <rFont val="Arial"/>
        <family val="2"/>
      </rPr>
      <t>Unauthorised access and trespass</t>
    </r>
    <r>
      <rPr>
        <sz val="9"/>
        <rFont val="Arial"/>
        <family val="2"/>
      </rPr>
      <t xml:space="preserve"> - There have been reports of players trespassing on sites and at entrances to street works to try and capture Pokémon characters. Players can be so absorbed in their phone screens that they fail to appreciate their surroundings and the inherent dangers around them or whether access to an area is restricted.</t>
    </r>
  </si>
  <si>
    <r>
      <t xml:space="preserve">Creating a Safe and Sustainable Environment (CASSE) </t>
    </r>
    <r>
      <rPr>
        <sz val="9"/>
        <rFont val="Arial"/>
        <family val="2"/>
      </rPr>
      <t>- Guidance</t>
    </r>
  </si>
  <si>
    <r>
      <rPr>
        <b/>
        <sz val="9"/>
        <rFont val="Arial"/>
        <family val="2"/>
      </rPr>
      <t>Safe planning and undertaking of lifting operations</t>
    </r>
    <r>
      <rPr>
        <sz val="9"/>
        <rFont val="Arial"/>
        <family val="2"/>
      </rPr>
      <t xml:space="preserve"> - Recently, a lifting operation resulted in an operative sustaining fractures to his shoulder due to a load falling. Materials were being lowered into a pit using an A-frame fitted with an electric hoist.The lifting accessories used were not suitable and they failed, causing the load to fall and strike the operative.</t>
    </r>
  </si>
  <si>
    <r>
      <rPr>
        <b/>
        <sz val="9"/>
        <rFont val="Arial"/>
        <family val="2"/>
      </rPr>
      <t>Plant and equipment minimum standards</t>
    </r>
    <r>
      <rPr>
        <sz val="9"/>
        <rFont val="Arial"/>
        <family val="2"/>
      </rPr>
      <t xml:space="preserve"> - Please note that there is now a poster to help identify the minimum standards for plant on our projects. This can be found on DIGEST at IMS &gt; (PET) Plant Equipment &amp; Transport &gt; 2 Standards (PET) &gt; PET STD01a and should be read in conjunction with the PET STD01</t>
    </r>
  </si>
  <si>
    <r>
      <rPr>
        <b/>
        <sz val="9"/>
        <rFont val="Arial"/>
        <family val="2"/>
      </rPr>
      <t>Use of the programme</t>
    </r>
    <r>
      <rPr>
        <sz val="9"/>
        <rFont val="Arial"/>
        <family val="2"/>
      </rPr>
      <t xml:space="preserve"> - There have been some recent issues within our business involving consents and permissions either not being complied with in timescales demanded by regulators or consents expiring altogether. This leaves our projects exposed to regulatory action due to non compliance.</t>
    </r>
  </si>
  <si>
    <r>
      <rPr>
        <b/>
        <sz val="9"/>
        <rFont val="Arial"/>
        <family val="2"/>
      </rPr>
      <t>Lifting operations: Genie hoists</t>
    </r>
    <r>
      <rPr>
        <sz val="9"/>
        <rFont val="Arial"/>
        <family val="2"/>
      </rPr>
      <t xml:space="preserve"> - A Genie Hoist toppled over whilst lifting a steel staircase string into position, fracturing the operator’s toes. The staircase string had only been slung from one of the forks using a web sling. The hoist was then raised with the weight of the load on one side and this caused the hoist to topple over. SSOW plan was not in place.</t>
    </r>
  </si>
  <si>
    <r>
      <rPr>
        <b/>
        <sz val="9"/>
        <rFont val="Arial"/>
        <family val="2"/>
      </rPr>
      <t>Rail plant working</t>
    </r>
    <r>
      <rPr>
        <sz val="9"/>
        <rFont val="Arial"/>
        <family val="2"/>
      </rPr>
      <t xml:space="preserve"> - Guidance</t>
    </r>
  </si>
  <si>
    <r>
      <rPr>
        <b/>
        <sz val="9"/>
        <rFont val="Arial"/>
        <family val="2"/>
      </rPr>
      <t>Lifting equipment colour change</t>
    </r>
    <r>
      <rPr>
        <sz val="9"/>
        <rFont val="Arial"/>
        <family val="2"/>
      </rPr>
      <t xml:space="preserve"> - On 01 May 2016 the colour code on lifting accessories (within our Infrastructure, Utility Services and Tunnelling businesses (excluding Lee Tunnel) changes from GREEN to RED.</t>
    </r>
  </si>
  <si>
    <r>
      <rPr>
        <b/>
        <sz val="9"/>
        <rFont val="Arial"/>
        <family val="2"/>
      </rPr>
      <t>Waste Management</t>
    </r>
    <r>
      <rPr>
        <sz val="9"/>
        <rFont val="Arial"/>
        <family val="2"/>
      </rPr>
      <t xml:space="preserve"> - Guidance</t>
    </r>
  </si>
  <si>
    <r>
      <t>Section 60: Control of Pollution Act (COPA) 1974 -</t>
    </r>
    <r>
      <rPr>
        <sz val="9"/>
        <rFont val="Arial"/>
        <family val="2"/>
      </rPr>
      <t xml:space="preserve"> Actions to reduce noise and prevent s60 Notices being issued</t>
    </r>
  </si>
  <si>
    <r>
      <rPr>
        <b/>
        <sz val="9"/>
        <rFont val="Arial"/>
        <family val="2"/>
      </rPr>
      <t>Unauthorised removal of LAC / demarcation</t>
    </r>
    <r>
      <rPr>
        <sz val="9"/>
        <rFont val="Arial"/>
        <family val="2"/>
      </rPr>
      <t xml:space="preserve"> - Following a client safety observation tour it was noted that a section of LAC (Limited access certificate) demarcation had been removed by unauthorised persons. The LAC area had been demarked using temporary ‘crowd barriers’. Use of crowd barriers had been sanctioned by the Sen. Authorised Person (SAP).</t>
    </r>
  </si>
  <si>
    <r>
      <rPr>
        <b/>
        <sz val="9"/>
        <rFont val="Arial"/>
        <family val="2"/>
      </rPr>
      <t>Low voltage cable jointing fatality</t>
    </r>
    <r>
      <rPr>
        <sz val="9"/>
        <rFont val="Arial"/>
        <family val="2"/>
      </rPr>
      <t xml:space="preserve"> - A Western Power Distribution (WPD) apprentice cable jointer suffered a fatal electric shock when carrying out live low voltage cable jointing work. The apprentice jointer was part of a two man team allocated work on, the diversion of a low voltage underground cable. </t>
    </r>
    <r>
      <rPr>
        <i/>
        <sz val="9"/>
        <rFont val="Arial"/>
        <family val="2"/>
      </rPr>
      <t>Further details to follow.</t>
    </r>
  </si>
  <si>
    <r>
      <rPr>
        <b/>
        <sz val="9"/>
        <rFont val="Arial"/>
        <family val="2"/>
      </rPr>
      <t>Petrol driven cut-off saw</t>
    </r>
    <r>
      <rPr>
        <sz val="9"/>
        <rFont val="Arial"/>
        <family val="2"/>
      </rPr>
      <t xml:space="preserve"> (HiPo) - a kerbing operative was using a STIHL saw to widen a joint between 2 kerbs which had been laid. The blade was pinched by the kerbs being cut which caused a kickback and this in turn threw the saw back towards him. The turning diamond blade struck the operatives chest to the left of his sternum.</t>
    </r>
  </si>
  <si>
    <r>
      <rPr>
        <b/>
        <sz val="9"/>
        <rFont val="Arial"/>
        <family val="2"/>
      </rPr>
      <t>Environmental incidents reporting</t>
    </r>
    <r>
      <rPr>
        <sz val="9"/>
        <rFont val="Arial"/>
        <family val="2"/>
      </rPr>
      <t xml:space="preserve"> - Guidance</t>
    </r>
  </si>
  <si>
    <r>
      <rPr>
        <b/>
        <sz val="9"/>
        <rFont val="Arial"/>
        <family val="2"/>
      </rPr>
      <t>The Water Abstraction and Impounding (Exemptions) Regulations 2017</t>
    </r>
    <r>
      <rPr>
        <sz val="9"/>
        <rFont val="Arial"/>
        <family val="2"/>
      </rPr>
      <t xml:space="preserve"> - Guidance</t>
    </r>
  </si>
  <si>
    <r>
      <rPr>
        <b/>
        <sz val="9"/>
        <rFont val="Arial"/>
        <family val="2"/>
      </rPr>
      <t>Site security during school holidays</t>
    </r>
    <r>
      <rPr>
        <sz val="9"/>
        <rFont val="Arial"/>
        <family val="2"/>
      </rPr>
      <t xml:space="preserve"> - Guidance</t>
    </r>
  </si>
  <si>
    <r>
      <rPr>
        <b/>
        <sz val="9"/>
        <rFont val="Arial"/>
        <family val="2"/>
      </rPr>
      <t>100% Safe Start 2018</t>
    </r>
    <r>
      <rPr>
        <sz val="9"/>
        <rFont val="Arial"/>
        <family val="2"/>
      </rPr>
      <t xml:space="preserve"> - Guidance</t>
    </r>
  </si>
  <si>
    <r>
      <rPr>
        <b/>
        <sz val="9"/>
        <rFont val="Arial"/>
        <family val="2"/>
      </rPr>
      <t>Working and driving safely over the winter period</t>
    </r>
    <r>
      <rPr>
        <sz val="9"/>
        <rFont val="Arial"/>
        <family val="2"/>
      </rPr>
      <t xml:space="preserve"> - Guidance</t>
    </r>
  </si>
  <si>
    <r>
      <rPr>
        <b/>
        <sz val="9"/>
        <rFont val="Arial"/>
        <family val="2"/>
      </rPr>
      <t>Safety pins in concrete pump hose clamps</t>
    </r>
    <r>
      <rPr>
        <sz val="9"/>
        <rFont val="Arial"/>
        <family val="2"/>
      </rPr>
      <t xml:space="preserve"> - Refer to reminder doc for further details</t>
    </r>
  </si>
  <si>
    <t>2017 04</t>
  </si>
  <si>
    <r>
      <rPr>
        <b/>
        <sz val="9"/>
        <rFont val="Arial"/>
        <family val="2"/>
      </rPr>
      <t>Lifting equipment colour change</t>
    </r>
    <r>
      <rPr>
        <sz val="9"/>
        <rFont val="Arial"/>
        <family val="2"/>
      </rPr>
      <t xml:space="preserve"> - On 1 May 2017 the colour code on lifting accessories (within our Infrastructure, Utility Services and Tunnelling businesses (excluding Lee Tunnel) changes from BLUE to YELLOW.</t>
    </r>
  </si>
  <si>
    <r>
      <rPr>
        <b/>
        <sz val="9"/>
        <rFont val="Arial"/>
        <family val="2"/>
      </rPr>
      <t>Lifting equipment colour change</t>
    </r>
    <r>
      <rPr>
        <sz val="9"/>
        <rFont val="Arial"/>
        <family val="2"/>
      </rPr>
      <t xml:space="preserve"> - On 1 Nov 2016 the colour code on lifting accessories (within our Infrastructure, Utility Services and Tunnelling businesses (excluding Lee Tunnel) changes from YELLOW to GREEN.</t>
    </r>
  </si>
  <si>
    <r>
      <rPr>
        <b/>
        <sz val="9"/>
        <rFont val="Arial"/>
        <family val="2"/>
      </rPr>
      <t>Lyme disease and ticks</t>
    </r>
    <r>
      <rPr>
        <sz val="9"/>
        <rFont val="Arial"/>
        <family val="2"/>
      </rPr>
      <t xml:space="preserve"> - On 06 Sep 17, a MS employee reported that, upon his return home for a week’s holiday, he noticed what he thought was a mole on the side of his stomach. Upon further inspection it became apparent that it was a tick. Fortunately the project was prepared for this eventuality and had provided staff with Tick cards. </t>
    </r>
  </si>
  <si>
    <r>
      <rPr>
        <b/>
        <sz val="9"/>
        <rFont val="Arial"/>
        <family val="2"/>
      </rPr>
      <t>Plant operator competence</t>
    </r>
    <r>
      <rPr>
        <sz val="9"/>
        <rFont val="Arial"/>
        <family val="2"/>
      </rPr>
      <t xml:space="preserve"> - Morgan Sindall’s policy on plant operator competencies requires all plant operators to hold valid and current CPCS accreditation for any item of plant/operation covered by the CPCS scheme. Refer to reminder for further details.</t>
    </r>
  </si>
  <si>
    <r>
      <rPr>
        <b/>
        <sz val="9"/>
        <rFont val="Arial"/>
        <family val="2"/>
      </rPr>
      <t>Protected species: nesting birds</t>
    </r>
    <r>
      <rPr>
        <sz val="9"/>
        <rFont val="Arial"/>
        <family val="2"/>
      </rPr>
      <t xml:space="preserve"> - We are approaching bird nesting season which is between March and August each year. Refer to reminder for further guidance details.</t>
    </r>
  </si>
  <si>
    <r>
      <rPr>
        <b/>
        <sz val="9"/>
        <rFont val="Arial"/>
        <family val="2"/>
      </rPr>
      <t>Ramadan: 26/05/17</t>
    </r>
    <r>
      <rPr>
        <sz val="9"/>
        <rFont val="Arial"/>
        <family val="2"/>
      </rPr>
      <t xml:space="preserve"> - In 2017, Ramadan begins on Friday 26 May and ends on Saturday 24 June (+/- one day). Ramadan is one of the five pillars of Islam and is a time when Muslims around the world have an obligation to fast (with some exceptions) during daylight hours.</t>
    </r>
  </si>
  <si>
    <r>
      <rPr>
        <b/>
        <sz val="9"/>
        <rFont val="Arial"/>
        <family val="2"/>
      </rPr>
      <t>Use of a riddle bucket</t>
    </r>
    <r>
      <rPr>
        <sz val="9"/>
        <rFont val="Arial"/>
        <family val="2"/>
      </rPr>
      <t xml:space="preserve"> - soil and stone waste was found to be interspersed with large lumps of concrete. To avoid double handling and sending all the material to a materials recycling facility and consequently increasing the cost, the site team hired a riddle bucket to separate the waste. The activity required an environmental permit or an exemption.</t>
    </r>
  </si>
  <si>
    <r>
      <rPr>
        <b/>
        <sz val="9"/>
        <rFont val="Arial"/>
        <family val="2"/>
      </rPr>
      <t>PPE: Protective footwear</t>
    </r>
    <r>
      <rPr>
        <sz val="9"/>
        <rFont val="Arial"/>
        <family val="2"/>
      </rPr>
      <t xml:space="preserve"> - While exiting the work area, over uneven ground, a subcontractor stumbled and injured his ankle. While there is no indication that IP's footwear contributed to his unjury, this is a timely reminder to all to ensure that footwear provided is fit for purpoe, e.g. steel toe capped boots with mid sole protection and adequate ankle support. </t>
    </r>
  </si>
  <si>
    <r>
      <rPr>
        <b/>
        <sz val="9"/>
        <rFont val="Arial"/>
        <family val="2"/>
      </rPr>
      <t>Storage of waste</t>
    </r>
    <r>
      <rPr>
        <sz val="9"/>
        <rFont val="Arial"/>
        <family val="2"/>
      </rPr>
      <t xml:space="preserve"> - Allowing waste to escape into the environment not only causes a nuisance to neighbours and generates a poor public image, it is also illegal. Avoid prosecution: it is the duty of all waste producers to prevent their waste escaping into the environment. Refer to reminder for further details.</t>
    </r>
  </si>
  <si>
    <r>
      <rPr>
        <b/>
        <sz val="9"/>
        <rFont val="Arial"/>
        <family val="2"/>
      </rPr>
      <t>Working around buried electric services</t>
    </r>
    <r>
      <rPr>
        <sz val="9"/>
        <rFont val="Arial"/>
        <family val="2"/>
      </rPr>
      <t xml:space="preserve"> - On 09 Apr 16, a MS employee, working on a LV cable, was engulfed in flame and smoke when the cable failed without warning. IP was taken to hospital with burns to his face and wrist. He was discharged on 14 Apr 16 and returned to work 4 months later. Investigation focus was on improvements to SSOW.</t>
    </r>
  </si>
  <si>
    <t>Morgan Lovell</t>
  </si>
  <si>
    <r>
      <rPr>
        <b/>
        <sz val="9"/>
        <rFont val="Arial"/>
        <family val="2"/>
      </rPr>
      <t xml:space="preserve">Use of hoists: </t>
    </r>
    <r>
      <rPr>
        <sz val="9"/>
        <rFont val="Arial"/>
        <family val="2"/>
      </rPr>
      <t>Guidance - with focus on effective maintenance of construction hoists on our projects requires organisation, planning, regular monitoring, audit and review. Refer to bulleting for further details.</t>
    </r>
  </si>
  <si>
    <r>
      <t>Electric welding shock</t>
    </r>
    <r>
      <rPr>
        <sz val="9"/>
        <rFont val="Arial"/>
        <family val="2"/>
      </rPr>
      <t xml:space="preserve"> - A Heating Engineer received an electric shock across his chest whilst welding a socket to a pipe in a restricted work area when parts of his body came into contact with metal insulation covering pipe work</t>
    </r>
  </si>
  <si>
    <t>s</t>
  </si>
  <si>
    <r>
      <t xml:space="preserve">Safety Group on Thameslink have introduced </t>
    </r>
    <r>
      <rPr>
        <b/>
        <sz val="9"/>
        <rFont val="Arial"/>
        <family val="2"/>
      </rPr>
      <t>‘Stop’ boards</t>
    </r>
    <r>
      <rPr>
        <sz val="9"/>
        <rFont val="Arial"/>
        <family val="2"/>
      </rPr>
      <t xml:space="preserve"> to highlight the location of points to trains and track mounted plant</t>
    </r>
  </si>
  <si>
    <r>
      <rPr>
        <b/>
        <sz val="9"/>
        <rFont val="Arial"/>
        <family val="2"/>
      </rPr>
      <t>Site plant incidents 1 of 4 (Tele-handler</t>
    </r>
    <r>
      <rPr>
        <sz val="9"/>
        <rFont val="Arial"/>
        <family val="2"/>
      </rPr>
      <t>) - The tele-handler was reversing without the aid of a banksman and the man who was killed was not wearing a hi-visibility vest.</t>
    </r>
  </si>
  <si>
    <r>
      <rPr>
        <b/>
        <sz val="9"/>
        <rFont val="Arial"/>
        <family val="2"/>
      </rPr>
      <t>Site plant incidents 3 of 4 (Tele-handler)</t>
    </r>
    <r>
      <rPr>
        <sz val="9"/>
        <rFont val="Arial"/>
        <family val="2"/>
      </rPr>
      <t xml:space="preserve"> - A tele-handler overturned while lifting a load that was too heavy for it. The driver was inexperienced and the lifting plan was inadequate.</t>
    </r>
  </si>
  <si>
    <r>
      <rPr>
        <b/>
        <sz val="9"/>
        <rFont val="Arial"/>
        <family val="2"/>
      </rPr>
      <t>Site plant incidents 4 of 4 (Tele-handler)</t>
    </r>
    <r>
      <rPr>
        <sz val="9"/>
        <rFont val="Arial"/>
        <family val="2"/>
      </rPr>
      <t xml:space="preserve"> - A tele-handler fell into an excavation. The road was too narrow for the machine, the excavation was not marked or barricaded and there was no banksman.</t>
    </r>
  </si>
  <si>
    <r>
      <rPr>
        <b/>
        <sz val="9"/>
        <rFont val="Arial"/>
        <family val="2"/>
      </rPr>
      <t>Stihl Saw: Wood cutting blades</t>
    </r>
    <r>
      <rPr>
        <sz val="9"/>
        <rFont val="Arial"/>
        <family val="2"/>
      </rPr>
      <t xml:space="preserve"> - An operative working on a Carillion telent contract has received serious injuries to his leg as a result of a Stihl saw fitted with a toothed wood cutting blade which slipped from his hands whilst cutting shuttering timber. The use of toothed wood cutting blades must not be used on Stihl or other makes of floor saws.</t>
    </r>
  </si>
  <si>
    <r>
      <rPr>
        <b/>
        <sz val="9"/>
        <rFont val="Arial"/>
        <family val="2"/>
      </rPr>
      <t>Hot works</t>
    </r>
    <r>
      <rPr>
        <sz val="9"/>
        <rFont val="Arial"/>
        <family val="2"/>
      </rPr>
      <t xml:space="preserve"> - Recently, there were 2 instances where fires were reported following ‘hot works’ operations. The following alert is to highlight these incidents and outline some key considerations for sites with similar operations. Petrol saw used close to a refuelling area. Material ignited after being showered in sparks from a Stihl saw being used to cut steel.</t>
    </r>
  </si>
  <si>
    <r>
      <rPr>
        <b/>
        <sz val="9"/>
        <rFont val="Arial"/>
        <family val="2"/>
      </rPr>
      <t>Fall into exposed hole grazing his right shin</t>
    </r>
    <r>
      <rPr>
        <sz val="9"/>
        <rFont val="Arial"/>
        <family val="2"/>
      </rPr>
      <t xml:space="preserve"> - small voids were formed on every level so that concrete pump pipe line and aluma beams could be passed up to complete the floors above. Whilst housekeeping, a labourer picked up a loose and unmarked piece of timber covering to a void, not realising its purpose, stepping forward injuring his ankle and shin.</t>
    </r>
  </si>
  <si>
    <r>
      <rPr>
        <b/>
        <sz val="9"/>
        <rFont val="Arial"/>
        <family val="2"/>
      </rPr>
      <t>Smouldering head torch</t>
    </r>
    <r>
      <rPr>
        <sz val="9"/>
        <rFont val="Arial"/>
        <family val="2"/>
      </rPr>
      <t xml:space="preserve"> (Mon 16 Jan 17) - a staff member put their Unilite head torch on charge following completion of nightshift. Later that afternoon the ember of staff discovered the head torch smouldering whilst charging. Investigation identified that the head torch was being charged with a non-standard (not the manufacturer's) micro USB cable.</t>
    </r>
  </si>
  <si>
    <t>Unimog with flail attachment</t>
  </si>
  <si>
    <t>Category source</t>
  </si>
  <si>
    <t>Category [Source] Total &gt;</t>
  </si>
  <si>
    <t>Lighting sets</t>
  </si>
  <si>
    <t>Recovery vehicles</t>
  </si>
  <si>
    <t>Pumps</t>
  </si>
  <si>
    <r>
      <t>Reversing incident (fatality) -</t>
    </r>
    <r>
      <rPr>
        <sz val="9"/>
        <rFont val="Arial"/>
        <family val="2"/>
      </rPr>
      <t xml:space="preserve"> a resurfacing works when a sub-contractor's supervisor was struck by a road sweeping vehicle and died as a result of his injuries</t>
    </r>
  </si>
  <si>
    <r>
      <t xml:space="preserve">Safety Frame - </t>
    </r>
    <r>
      <rPr>
        <sz val="9"/>
        <rFont val="Arial"/>
        <family val="2"/>
      </rPr>
      <t>Fall protection system</t>
    </r>
  </si>
  <si>
    <t>SRM - Alert No. 8</t>
  </si>
  <si>
    <t>Slips, trips and falls - Good order campaign</t>
  </si>
  <si>
    <r>
      <t xml:space="preserve">Reversing incident: A66 Fatality </t>
    </r>
    <r>
      <rPr>
        <sz val="9"/>
        <rFont val="Arial"/>
        <family val="2"/>
      </rPr>
      <t xml:space="preserve">(not Bardon Contracting) - Whilst cleaning up after a planing operation, a road sweeper vehicle reversed into a supervisor, fatally injuring him. </t>
    </r>
  </si>
  <si>
    <t>AI - Breaking News</t>
  </si>
  <si>
    <t>Tip overs, cause and prevention</t>
  </si>
  <si>
    <r>
      <t>Billington Scaffold Tower damage -</t>
    </r>
    <r>
      <rPr>
        <sz val="9"/>
        <rFont val="Arial"/>
        <family val="2"/>
      </rPr>
      <t xml:space="preserve"> On the weekend of 28-30 Aug 10 (site was closed) a 3 gate high scaffold tower (approx. 6m in height) fell from the threatre auditorium roof onto the main roof area below, a height of approx. 6 m. This was discovered on Tuesday morning (Monday was a Public Holiday). Probable cause was strong winds.</t>
    </r>
  </si>
  <si>
    <r>
      <rPr>
        <b/>
        <sz val="9"/>
        <rFont val="Arial"/>
        <family val="2"/>
      </rPr>
      <t xml:space="preserve">Matalan office fatality </t>
    </r>
    <r>
      <rPr>
        <sz val="9"/>
        <rFont val="Arial"/>
        <family val="2"/>
      </rPr>
      <t>(07 Feb 14) - a steel erector subcontractor was fatally injured whilst steel was being erected to form an atrium entrance within the new office building.</t>
    </r>
  </si>
  <si>
    <t>Winches</t>
  </si>
  <si>
    <t xml:space="preserve">Total &gt; </t>
  </si>
  <si>
    <t>Totals &gt;</t>
  </si>
  <si>
    <t>S,H&amp;E alerts and bulletins etc - by category headings</t>
  </si>
  <si>
    <t>S,H&amp;E alerts and bulletins etc - by sub-category 1 headings</t>
  </si>
  <si>
    <t>S,H&amp;E alerts and bulletins etc - by sub-category 2 headings</t>
  </si>
  <si>
    <t>Overhead service strike</t>
  </si>
  <si>
    <r>
      <rPr>
        <b/>
        <sz val="9"/>
        <rFont val="Arial"/>
        <family val="2"/>
      </rPr>
      <t>Prohibition Notice Served on Ringway Foreman</t>
    </r>
    <r>
      <rPr>
        <sz val="9"/>
        <rFont val="Arial"/>
        <family val="2"/>
      </rPr>
      <t xml:space="preserve"> - dust coming from a Ringway site</t>
    </r>
  </si>
  <si>
    <r>
      <t xml:space="preserve">MEWP incident - </t>
    </r>
    <r>
      <rPr>
        <sz val="9"/>
        <rFont val="Arial"/>
        <family val="2"/>
      </rPr>
      <t xml:space="preserve">The MEWP was being repositioned and during the manoeuvre the reversed, unexpectedly, striking the newly installed Cable Sealing End stanchions and the new 275kV cable. The cable had not been connected or energised at this point. </t>
    </r>
  </si>
  <si>
    <t>Struck by flying, falling or moving object</t>
  </si>
  <si>
    <r>
      <t xml:space="preserve">Quick hitch attachments - </t>
    </r>
    <r>
      <rPr>
        <sz val="9"/>
        <rFont val="Arial"/>
        <family val="2"/>
      </rPr>
      <t>The transition period for the removal of semi-automatic quick hitches from sites has now passed.</t>
    </r>
  </si>
  <si>
    <r>
      <t xml:space="preserve">Aerosol explosion - </t>
    </r>
    <r>
      <rPr>
        <sz val="9"/>
        <rFont val="Arial"/>
        <family val="2"/>
      </rPr>
      <t>as two colleagues were preparing to drive off in an MSM vehicle, an aerosol, line marker spray, exploded. The driver and passenger of the vehicle managed to exit the vehicle but received surface burns to the arms and head.</t>
    </r>
  </si>
  <si>
    <t>BAM RSB/134</t>
  </si>
  <si>
    <r>
      <rPr>
        <b/>
        <sz val="9"/>
        <rFont val="Arial"/>
        <family val="2"/>
      </rPr>
      <t xml:space="preserve">Lifting of skips by Telehandler </t>
    </r>
    <r>
      <rPr>
        <sz val="9"/>
        <rFont val="Arial"/>
        <family val="2"/>
      </rPr>
      <t>- Chains failed whilst in use to manoeuvring waste skips (unplanned / unsafe application) - VINCI project</t>
    </r>
  </si>
  <si>
    <t>Paulex</t>
  </si>
  <si>
    <r>
      <t>Poor visibility:</t>
    </r>
    <r>
      <rPr>
        <sz val="9"/>
        <rFont val="Arial"/>
        <family val="2"/>
      </rPr>
      <t xml:space="preserve"> </t>
    </r>
    <r>
      <rPr>
        <b/>
        <sz val="9"/>
        <rFont val="Arial"/>
        <family val="2"/>
      </rPr>
      <t>Crane glass safety notification</t>
    </r>
    <r>
      <rPr>
        <sz val="9"/>
        <rFont val="Arial"/>
        <family val="2"/>
      </rPr>
      <t xml:space="preserve"> - Overhead Transmission Lines not visible through glass sun roof of Crane (hazard recognised/reported by crane operator).</t>
    </r>
  </si>
  <si>
    <r>
      <t>Drain cleaning: Service strike</t>
    </r>
    <r>
      <rPr>
        <sz val="9"/>
        <rFont val="Arial"/>
        <family val="2"/>
      </rPr>
      <t xml:space="preserve"> - An explosion occurred at a domestic property. Contractor had used "No Dig" clearance techniques to remove what were perceived to be roots within the drain</t>
    </r>
  </si>
  <si>
    <r>
      <t xml:space="preserve">Excavation collapse fatality - </t>
    </r>
    <r>
      <rPr>
        <sz val="9"/>
        <rFont val="Arial"/>
        <family val="2"/>
      </rPr>
      <t>Inadequately supported excavations can kill, a tragic reminder!</t>
    </r>
  </si>
  <si>
    <r>
      <t xml:space="preserve">Scaffolding (collective protection) </t>
    </r>
    <r>
      <rPr>
        <sz val="9"/>
        <rFont val="Arial"/>
        <family val="2"/>
      </rPr>
      <t>- Lyndon Scaffolding SHEQ News [Aug 08]</t>
    </r>
  </si>
  <si>
    <r>
      <t>Corporate manslaughter</t>
    </r>
    <r>
      <rPr>
        <sz val="9"/>
        <rFont val="Arial"/>
        <family val="2"/>
      </rPr>
      <t xml:space="preserve"> - New Corporate Manslaughter &amp; Corporate Homicide Act</t>
    </r>
  </si>
  <si>
    <r>
      <t>Plant access: Fall from height</t>
    </r>
    <r>
      <rPr>
        <sz val="9"/>
        <rFont val="Arial"/>
        <family val="2"/>
      </rPr>
      <t xml:space="preserve"> - Safe access/egress on/off items of plant and machinery</t>
    </r>
  </si>
  <si>
    <r>
      <t>Mini Excavator overturned</t>
    </r>
    <r>
      <rPr>
        <sz val="9"/>
        <rFont val="Arial"/>
        <family val="2"/>
      </rPr>
      <t xml:space="preserve"> - Serious incident near miss on a Scottish Water Framework Contract (not Morgan Est) when a mini excavator overturned whilst attempting to lift a manhole ring</t>
    </r>
  </si>
  <si>
    <t>Mouchel Parkman</t>
  </si>
  <si>
    <r>
      <t xml:space="preserve">Important driving licence information: </t>
    </r>
    <r>
      <rPr>
        <sz val="9"/>
        <rFont val="Arial"/>
        <family val="2"/>
      </rPr>
      <t>Photo Card Driving licenses</t>
    </r>
    <r>
      <rPr>
        <b/>
        <sz val="9"/>
        <rFont val="Arial"/>
        <family val="2"/>
      </rPr>
      <t xml:space="preserve"> - </t>
    </r>
    <r>
      <rPr>
        <sz val="9"/>
        <rFont val="Arial"/>
        <family val="2"/>
      </rPr>
      <t>Unwitting motorists face £1,000 fines as thousands of photo card driving licences expire</t>
    </r>
  </si>
  <si>
    <r>
      <t xml:space="preserve">TM M4 Fatal incident </t>
    </r>
    <r>
      <rPr>
        <sz val="9"/>
        <rFont val="Arial"/>
        <family val="2"/>
      </rPr>
      <t>- Operative hit by a vehicle (MOP car) as he crossed the M4 Motorway live carriageway, whilst placing TM signs</t>
    </r>
  </si>
  <si>
    <r>
      <t xml:space="preserve">Road closure signs ignored: </t>
    </r>
    <r>
      <rPr>
        <sz val="9"/>
        <rFont val="Arial"/>
        <family val="2"/>
      </rPr>
      <t>by the drivers of 2 MOP vehicles - who entered an overnight full road closure on the anticlockwise carriageway of the M25, instead of following the signed diversion route</t>
    </r>
  </si>
  <si>
    <r>
      <t>Excavator mounted concrete vibrating poker</t>
    </r>
    <r>
      <rPr>
        <sz val="9"/>
        <rFont val="Arial"/>
        <family val="2"/>
      </rPr>
      <t xml:space="preserve"> (Best practice award)</t>
    </r>
  </si>
  <si>
    <r>
      <t xml:space="preserve">Incident summary - </t>
    </r>
    <r>
      <rPr>
        <sz val="9"/>
        <rFont val="Arial"/>
        <family val="2"/>
      </rPr>
      <t>Gas leak from a valve drain point at Herbranston AGI - Body drain valve on a buried rider ball valve was found to be leaking gas</t>
    </r>
  </si>
  <si>
    <t>Slips, trips &amp; falls (same level)</t>
  </si>
  <si>
    <t>HEi 095</t>
  </si>
  <si>
    <t>HEi 096</t>
  </si>
  <si>
    <t>HEi 097</t>
  </si>
  <si>
    <t>HEi 099</t>
  </si>
  <si>
    <t>HEi 100</t>
  </si>
  <si>
    <r>
      <rPr>
        <b/>
        <sz val="9"/>
        <rFont val="Arial"/>
        <family val="2"/>
      </rPr>
      <t xml:space="preserve">Construction Skills Certification Scheme (CSCS) and Driver Certificate of Professional Competence (CPC) </t>
    </r>
    <r>
      <rPr>
        <sz val="9"/>
        <rFont val="Arial"/>
        <family val="2"/>
      </rPr>
      <t>- CSCS announce plans to withdraw Industry Accreditation</t>
    </r>
  </si>
  <si>
    <r>
      <rPr>
        <b/>
        <sz val="9"/>
        <rFont val="Arial"/>
        <family val="2"/>
      </rPr>
      <t>Crack identified in MS4 mounting bracket on M42 portal gantries</t>
    </r>
    <r>
      <rPr>
        <sz val="9"/>
        <rFont val="Arial"/>
        <family val="2"/>
      </rPr>
      <t xml:space="preserve"> - Following further inspection by structural engineers, the sign was removed to manage the risk of the crack progressing rapidly in high winds. Subsequent inspection recognised similar with 63 other gantries. Causation is under investigation. </t>
    </r>
  </si>
  <si>
    <r>
      <rPr>
        <b/>
        <sz val="9"/>
        <rFont val="Arial"/>
        <family val="2"/>
      </rPr>
      <t>Attachments to lighting columns</t>
    </r>
    <r>
      <rPr>
        <sz val="9"/>
        <rFont val="Arial"/>
        <family val="2"/>
      </rPr>
      <t xml:space="preserve"> - HE has recently experienced a number of lighting column failures associated with columns where unauthorised equipment has been attached. Investigations have discovered that the additional load from this equipment has not been considered by our mandatory design and check procedures.</t>
    </r>
  </si>
  <si>
    <r>
      <rPr>
        <b/>
        <sz val="9"/>
        <rFont val="Arial"/>
        <family val="2"/>
      </rPr>
      <t>Site security</t>
    </r>
    <r>
      <rPr>
        <sz val="9"/>
        <rFont val="Arial"/>
        <family val="2"/>
      </rPr>
      <t xml:space="preserve"> - Over the past few weeks reports have been received whereby site security has been breached and the safety of personnel has been compromised. Refer to alert for further details.</t>
    </r>
  </si>
  <si>
    <r>
      <rPr>
        <b/>
        <sz val="9"/>
        <rFont val="Arial"/>
        <family val="2"/>
      </rPr>
      <t>Lymes disease incident</t>
    </r>
    <r>
      <rPr>
        <sz val="9"/>
        <rFont val="Arial"/>
        <family val="2"/>
      </rPr>
      <t xml:space="preserve"> - WSP alert, suspected case of Lyme's disease. Refer to alert for further details.</t>
    </r>
  </si>
  <si>
    <r>
      <rPr>
        <b/>
        <sz val="9"/>
        <rFont val="Arial"/>
        <family val="2"/>
      </rPr>
      <t>Slipform auger incident</t>
    </r>
    <r>
      <rPr>
        <sz val="9"/>
        <rFont val="Arial"/>
        <family val="2"/>
      </rPr>
      <t xml:space="preserve"> - a concrete operative attempted to take concrete from a slipform machine auger using a shovel, whilst the auger whilst it was still in operation. The shovel became trapped causing the operative to lose control. This resulted in the shovel snapping, causing the end of the handle to hit the operative’s right cheek.</t>
    </r>
  </si>
  <si>
    <t>Auger</t>
  </si>
  <si>
    <r>
      <rPr>
        <b/>
        <sz val="9"/>
        <rFont val="Arial"/>
        <family val="2"/>
      </rPr>
      <t xml:space="preserve">Bomag roller drum incident </t>
    </r>
    <r>
      <rPr>
        <sz val="9"/>
        <rFont val="Arial"/>
        <family val="2"/>
      </rPr>
      <t>- whilst undertaking fill and compacting operations on a bridge wing wall, a 12 tonne Bomag BW216 drum roller partially slid approx. 2 metres down the sloped sand bank of the wing wall and remained in its upright position. Works in the area ceased and the area was made safe. No person injuries.</t>
    </r>
  </si>
  <si>
    <r>
      <rPr>
        <b/>
        <sz val="9"/>
        <rFont val="Arial"/>
        <family val="2"/>
      </rPr>
      <t>Contact with hydraulic arm of HIAB</t>
    </r>
    <r>
      <rPr>
        <sz val="9"/>
        <rFont val="Arial"/>
        <family val="2"/>
      </rPr>
      <t xml:space="preserve"> - During removal of a Trench Box (TB) from an excavation, as the hydraulic arm of the HIAB was being moved into position, IP put his Left Arm and Hand into its path prior to it coming to a stop (halt). The end of the box section of the hydraulic arm tapped IP on the top of his Left Wrist resulting in injury. </t>
    </r>
  </si>
  <si>
    <r>
      <rPr>
        <b/>
        <sz val="9"/>
        <rFont val="Arial"/>
        <family val="2"/>
      </rPr>
      <t>Industry high results for Morgan Sindall</t>
    </r>
    <r>
      <rPr>
        <sz val="9"/>
        <rFont val="Arial"/>
        <family val="2"/>
      </rPr>
      <t xml:space="preserve"> - For the 7th year running, we have taken part in the CDP (formerly Carbon Disclosure Project), further cementing our ambitions to help address climate change. It was revealed earlier this month that the Morgan Sindall Group has once again achieved an ‘A’ rating - an industry high!</t>
    </r>
  </si>
  <si>
    <r>
      <rPr>
        <b/>
        <sz val="9"/>
        <rFont val="Arial"/>
        <family val="2"/>
      </rPr>
      <t>Crush injuries -</t>
    </r>
    <r>
      <rPr>
        <sz val="9"/>
        <rFont val="Arial"/>
        <family val="2"/>
      </rPr>
      <t xml:space="preserve"> A slinger/signaller was attaching lifting accessories to the lifting eye of a 22T Tracked 360 Excavator, when he came into contact with an unintentional movement of the dipper arm of the machine. The slinger/signaller, positioned between the machine’s dipper arm and a stack of sheet piles, sustained serious crush injuries.</t>
    </r>
  </si>
  <si>
    <t>Net Rail TLP037 (1)</t>
  </si>
  <si>
    <t>Net Rail TLP037 (2)</t>
  </si>
  <si>
    <t>Hitachi Zosen INOVA</t>
  </si>
  <si>
    <r>
      <rPr>
        <b/>
        <sz val="9"/>
        <rFont val="Arial"/>
        <family val="2"/>
      </rPr>
      <t xml:space="preserve">Razor blades attached to road equipment </t>
    </r>
    <r>
      <rPr>
        <sz val="9"/>
        <rFont val="Arial"/>
        <family val="2"/>
      </rPr>
      <t>- Referencing alerts issued by Kier in Jun 18, and by Chevron TM in 2019</t>
    </r>
  </si>
  <si>
    <t>HEi 102</t>
  </si>
  <si>
    <t>HEi 103</t>
  </si>
  <si>
    <t>2019 07</t>
  </si>
  <si>
    <t>Inspection and maintenance of traffic signs</t>
  </si>
  <si>
    <r>
      <rPr>
        <b/>
        <sz val="9"/>
        <rFont val="Arial"/>
        <family val="2"/>
      </rPr>
      <t>Fatality involving rebar</t>
    </r>
    <r>
      <rPr>
        <sz val="9"/>
        <rFont val="Arial"/>
        <family val="2"/>
      </rPr>
      <t xml:space="preserve"> - A carpenter slipped from a 600mm high ledge and fell backwards onto rebar. The rebar punctured the deseased in his lower back.</t>
    </r>
  </si>
  <si>
    <t>ABB Power Systems</t>
  </si>
  <si>
    <r>
      <rPr>
        <b/>
        <sz val="9"/>
        <rFont val="Arial"/>
        <family val="2"/>
      </rPr>
      <t>Telehandler fall from low-loader ramp</t>
    </r>
    <r>
      <rPr>
        <sz val="9"/>
        <rFont val="Arial"/>
        <family val="2"/>
      </rPr>
      <t xml:space="preserve"> - The machine was reversing up the ramp when it fell from the off-side of the trailer. It was being collected by the hire company with the hire company driver operating the Telehandler at the time of the incident.</t>
    </r>
  </si>
  <si>
    <t>ABB SA/054</t>
  </si>
  <si>
    <t>AMEY SA/002</t>
  </si>
  <si>
    <t>Carillion A119</t>
  </si>
  <si>
    <r>
      <rPr>
        <b/>
        <sz val="9"/>
        <rFont val="Arial"/>
        <family val="2"/>
      </rPr>
      <t>Pre-pour temporary works checks</t>
    </r>
    <r>
      <rPr>
        <sz val="9"/>
        <rFont val="Arial"/>
        <family val="2"/>
      </rPr>
      <t xml:space="preserve"> - following a recent near miss where temporary works props were removed from underneath a concrete pour. Had the floor collapsed, those working above would have come with it.</t>
    </r>
  </si>
  <si>
    <t>Enterprise Mouchel</t>
  </si>
  <si>
    <r>
      <t xml:space="preserve">Telehandler accident </t>
    </r>
    <r>
      <rPr>
        <sz val="9"/>
        <rFont val="Arial"/>
        <family val="2"/>
      </rPr>
      <t>warning (Area 13)</t>
    </r>
    <r>
      <rPr>
        <b/>
        <sz val="9"/>
        <rFont val="Arial"/>
        <family val="2"/>
      </rPr>
      <t xml:space="preserve"> - </t>
    </r>
    <r>
      <rPr>
        <sz val="9"/>
        <rFont val="Arial"/>
        <family val="2"/>
      </rPr>
      <t>A Telehandler overturned whilst being operated on the top of a salt pile, carrying out maintenance duties.</t>
    </r>
    <r>
      <rPr>
        <b/>
        <sz val="9"/>
        <rFont val="Arial"/>
        <family val="2"/>
      </rPr>
      <t xml:space="preserve"> </t>
    </r>
  </si>
  <si>
    <r>
      <rPr>
        <b/>
        <sz val="9"/>
        <rFont val="Arial"/>
        <family val="2"/>
      </rPr>
      <t>Failure of raised flooring</t>
    </r>
    <r>
      <rPr>
        <sz val="9"/>
        <rFont val="Arial"/>
        <family val="2"/>
      </rPr>
      <t xml:space="preserve"> - 2 labourers were loading steel angles onto a portable trolley racking system with the intention of re-location to a new area. They loaded approx. 1550 kgs of material onto the rack before attempting to rotate the trolley and load the other side. The corner of a raised floor tile raised up under trhe weight, causing a loss of load.</t>
    </r>
  </si>
  <si>
    <t>Trolley</t>
  </si>
  <si>
    <t>Murphy</t>
  </si>
  <si>
    <r>
      <rPr>
        <b/>
        <sz val="9"/>
        <rFont val="Arial"/>
        <family val="2"/>
      </rPr>
      <t>Unrestrained door causes fracture to arm</t>
    </r>
    <r>
      <rPr>
        <sz val="9"/>
        <rFont val="Arial"/>
        <family val="2"/>
      </rPr>
      <t xml:space="preserve"> - IP sustained a hairline fracture to right arm when an office cabin door was caught by a gust of wind striking hit arm.</t>
    </r>
  </si>
  <si>
    <t>Murphy MOH0001-FOR-00200</t>
  </si>
  <si>
    <t>N Grid B/293</t>
  </si>
  <si>
    <r>
      <rPr>
        <b/>
        <sz val="9"/>
        <rFont val="Arial"/>
        <family val="2"/>
      </rPr>
      <t>Pressure testing and anchorage of fittings involved in pressure testing</t>
    </r>
    <r>
      <rPr>
        <sz val="9"/>
        <rFont val="Arial"/>
        <family val="2"/>
      </rPr>
      <t xml:space="preserve"> - following a fatality in the London Network. Reminder to relevant personnel of the use of non end loaded fittings during low and medium pressure operations. </t>
    </r>
  </si>
  <si>
    <t xml:space="preserve">Veolia (UK) </t>
  </si>
  <si>
    <r>
      <rPr>
        <b/>
        <sz val="9"/>
        <rFont val="Arial"/>
        <family val="2"/>
      </rPr>
      <t>Confined space entry injury</t>
    </r>
    <r>
      <rPr>
        <sz val="9"/>
        <rFont val="Arial"/>
        <family val="2"/>
      </rPr>
      <t xml:space="preserve"> - A Slovakian colleague suffered severe brain damage after after entering a confined space to read a water meter. He had not used his equipment to check whether the atmosphere in the chamber was safe, which was later measured as containing 6% oxygen.</t>
    </r>
  </si>
  <si>
    <t>Willows</t>
  </si>
  <si>
    <r>
      <rPr>
        <b/>
        <sz val="9"/>
        <rFont val="Arial"/>
        <family val="2"/>
      </rPr>
      <t>Seat belt indicator</t>
    </r>
    <r>
      <rPr>
        <sz val="9"/>
        <rFont val="Arial"/>
        <family val="2"/>
      </rPr>
      <t xml:space="preserve"> - Green flashing beacon (Best practice)</t>
    </r>
  </si>
  <si>
    <t>AMEC SA/220</t>
  </si>
  <si>
    <r>
      <rPr>
        <b/>
        <sz val="9"/>
        <rFont val="Arial"/>
        <family val="2"/>
      </rPr>
      <t>Cutter mechanical failure</t>
    </r>
    <r>
      <rPr>
        <sz val="9"/>
        <rFont val="Arial"/>
        <family val="2"/>
      </rPr>
      <t xml:space="preserve"> - As the operator stopped using an Husqvarna hand-held cutting saw, part of the arm and guard broke, resulting in the arm and guard falling off the saw. Action taken, at that time, was to remove all Husqvarna hand-held cutting saws, replacing with alternative manufacturer item.</t>
    </r>
  </si>
  <si>
    <r>
      <t xml:space="preserve">Failed lifting hitch - </t>
    </r>
    <r>
      <rPr>
        <sz val="9"/>
        <rFont val="Arial"/>
        <family val="2"/>
      </rPr>
      <t>Demolition work was being carried out using a Kobelco Excavator. Fitted with a Dromone hitch and utilising a concrete nibbler/muncher, it was used for nearly a complete shift when it became detached, due to a failing of the hitch system. Failure attributed to structure of the steel of the hitch system casting.</t>
    </r>
  </si>
  <si>
    <r>
      <rPr>
        <b/>
        <sz val="9"/>
        <rFont val="Arial"/>
        <family val="2"/>
      </rPr>
      <t>Fencing in the public domain</t>
    </r>
    <r>
      <rPr>
        <sz val="9"/>
        <rFont val="Arial"/>
        <family val="2"/>
      </rPr>
      <t xml:space="preserve"> - 2 recent incidents were fencing has been adjusted resulting in a member of the public being injured or it falling into the public domain.</t>
    </r>
  </si>
  <si>
    <r>
      <rPr>
        <b/>
        <sz val="9"/>
        <rFont val="Arial"/>
        <family val="2"/>
      </rPr>
      <t>Fraudulent CSCS cards</t>
    </r>
    <r>
      <rPr>
        <sz val="9"/>
        <rFont val="Arial"/>
        <family val="2"/>
      </rPr>
      <t xml:space="preserve"> - reminder to all contractors to ensure that their recruitment procedures and documentation checks are stringent and efficient. Refer to alert for further details re what to check for.</t>
    </r>
  </si>
  <si>
    <r>
      <rPr>
        <b/>
        <sz val="9"/>
        <rFont val="Arial"/>
        <family val="2"/>
      </rPr>
      <t>Tremie Key Re-design</t>
    </r>
    <r>
      <rPr>
        <sz val="9"/>
        <rFont val="Arial"/>
        <family val="2"/>
      </rPr>
      <t xml:space="preserve"> - A Tremie key is used to lock off tremie pipes, and retain these in position until the desired lengths are connected and lowered using a crane to the specified distance within a pile. Historically, the tremie key was a heavy cumbersome piece of kit that presented risk of injury. Refer to alert for further details.</t>
    </r>
  </si>
  <si>
    <t>DeWALT</t>
  </si>
  <si>
    <r>
      <rPr>
        <b/>
        <sz val="9"/>
        <rFont val="Arial"/>
        <family val="2"/>
      </rPr>
      <t>DeWALT drill product recall</t>
    </r>
    <r>
      <rPr>
        <sz val="9"/>
        <rFont val="Arial"/>
        <family val="2"/>
      </rPr>
      <t xml:space="preserve"> - Refer to safety notice for further details.</t>
    </r>
  </si>
  <si>
    <r>
      <t>Control of deliveries to site -</t>
    </r>
    <r>
      <rPr>
        <sz val="9"/>
        <rFont val="Arial"/>
        <family val="2"/>
      </rPr>
      <t xml:space="preserve"> A recent court case serves as a timely remainder. A driver was killed instantly when the mini excavator he was operating was crushed after a 32 Tonne Tipper lorry suddenly overturned on uneven ground whilst delivering 20 tonnes of aggregate to a construction site.</t>
    </r>
  </si>
  <si>
    <t>EA Ref. 048</t>
  </si>
  <si>
    <r>
      <rPr>
        <b/>
        <sz val="9"/>
        <rFont val="Arial"/>
        <family val="2"/>
      </rPr>
      <t>Unacceptable scaffolding practices</t>
    </r>
    <r>
      <rPr>
        <sz val="9"/>
        <rFont val="Arial"/>
        <family val="2"/>
      </rPr>
      <t xml:space="preserve"> - including access gates put on upside down and at the wrong height, incomplete or missing toe boards, and lack of tube end and bolt protection (refer to alert for details).</t>
    </r>
  </si>
  <si>
    <t>Land &amp; Marine LM216</t>
  </si>
  <si>
    <r>
      <rPr>
        <b/>
        <sz val="9"/>
        <rFont val="Arial"/>
        <family val="2"/>
      </rPr>
      <t>Podium platform incident</t>
    </r>
    <r>
      <rPr>
        <sz val="9"/>
        <rFont val="Arial"/>
        <family val="2"/>
      </rPr>
      <t>s - Following recent injuries attributed to podiums, inspections / interventions of use by sub-contractors have identified failings in constructing correctly, and adequate supervision to ensure proper use.</t>
    </r>
  </si>
  <si>
    <t>Lovell (Morgan)</t>
  </si>
  <si>
    <r>
      <t>Flood warning systems</t>
    </r>
    <r>
      <rPr>
        <sz val="9"/>
        <rFont val="Arial"/>
        <family val="2"/>
      </rPr>
      <t xml:space="preserve"> (be prepared) - a number of our projects are located in areas susceptible to flooding. The EA provides a free flood warning service available to householders and businesses to assist in the management of potential flood risks.</t>
    </r>
  </si>
  <si>
    <t>Net Rail - Environmental Issue 1</t>
  </si>
  <si>
    <r>
      <rPr>
        <b/>
        <sz val="9"/>
        <rFont val="Arial"/>
        <family val="2"/>
      </rPr>
      <t>Overturned dumper</t>
    </r>
    <r>
      <rPr>
        <sz val="9"/>
        <rFont val="Arial"/>
        <family val="2"/>
      </rPr>
      <t xml:space="preserve"> (major injury) - A 9T Dumper was being used to transport 2 excavator buckets between 2 tower locations when the operator lost control. The dumper veered to the dege of the access track and its wheel made contact with a large boulder in the verge causing the dumper to flip onto its side. IP sustained fractures to wrist and elbow.</t>
    </r>
  </si>
  <si>
    <t>Costain A13/007</t>
  </si>
  <si>
    <r>
      <t>Hydraulic folding (self-erecting) crane -</t>
    </r>
    <r>
      <rPr>
        <sz val="9"/>
        <rFont val="Arial"/>
        <family val="2"/>
      </rPr>
      <t xml:space="preserve"> Unsafe event. Whilst being de-rigged, 2 ladder sections became detached from the mast and fell to the carne deck.No-one was injured.</t>
    </r>
  </si>
  <si>
    <t>CWC - A004</t>
  </si>
  <si>
    <r>
      <rPr>
        <b/>
        <sz val="9"/>
        <rFont val="Arial"/>
        <family val="2"/>
      </rPr>
      <t>Electrical busbar installation</t>
    </r>
    <r>
      <rPr>
        <sz val="9"/>
        <rFont val="Arial"/>
        <family val="2"/>
      </rPr>
      <t xml:space="preserve"> (best practice) - Refer to alert for further details.</t>
    </r>
  </si>
  <si>
    <t>EA SN/074 (East)</t>
  </si>
  <si>
    <r>
      <t>Bolt failure on heavy air breaker -</t>
    </r>
    <r>
      <rPr>
        <sz val="9"/>
        <rFont val="Arial"/>
        <family val="2"/>
      </rPr>
      <t xml:space="preserve"> A near miss occurred where 4 retaining bolts between the casing and the handle of a heavy breaker failed.</t>
    </r>
  </si>
  <si>
    <t>Energy Alliance</t>
  </si>
  <si>
    <t>Energy Alliance Ref. No. 039</t>
  </si>
  <si>
    <r>
      <t>Durabase temporary roadways in sensitive habitats -</t>
    </r>
    <r>
      <rPr>
        <sz val="9"/>
        <rFont val="Arial"/>
        <family val="2"/>
      </rPr>
      <t xml:space="preserve"> Composite plastic mats designed to cause less damage to soil structure and vegatation than aluminium panels, therefore, aiding a faster recovery.</t>
    </r>
  </si>
  <si>
    <t>Energy Alliance Ref. No. 009</t>
  </si>
  <si>
    <r>
      <t>Fire risk when working in forestry / grass land -</t>
    </r>
    <r>
      <rPr>
        <sz val="9"/>
        <rFont val="Arial"/>
        <family val="2"/>
      </rPr>
      <t xml:space="preserve"> Refer to TBT for further details</t>
    </r>
  </si>
  <si>
    <t>Fastflow - BP/007</t>
  </si>
  <si>
    <r>
      <t xml:space="preserve">Re-use of surplus concrete - </t>
    </r>
    <r>
      <rPr>
        <sz val="9"/>
        <rFont val="Arial"/>
        <family val="2"/>
      </rPr>
      <t>Shuttering template set-up for all the new E&amp;I draw pit bases, that were filled with surplus concrete (enabling surplus concrete to be re-used on site).</t>
    </r>
  </si>
  <si>
    <t>Galliford Try A/73</t>
  </si>
  <si>
    <r>
      <t>Serious hand injury from high pressure washer machine -</t>
    </r>
    <r>
      <rPr>
        <sz val="9"/>
        <rFont val="Arial"/>
        <family val="2"/>
      </rPr>
      <t xml:space="preserve"> IP sustained injury after coming into contact with pressurised water from a portable high pressure water jetting unit during use.</t>
    </r>
  </si>
  <si>
    <t>Jetters</t>
  </si>
  <si>
    <t>High pressure water</t>
  </si>
  <si>
    <r>
      <rPr>
        <b/>
        <sz val="9"/>
        <rFont val="Arial"/>
        <family val="2"/>
      </rPr>
      <t>Safe driving trips when it's raining</t>
    </r>
    <r>
      <rPr>
        <sz val="9"/>
        <rFont val="Arial"/>
        <family val="2"/>
      </rPr>
      <t xml:space="preserve"> - Guidance (all vehicles)</t>
    </r>
  </si>
  <si>
    <t>Institute of Advanced Motorist</t>
  </si>
  <si>
    <t>IAN</t>
  </si>
  <si>
    <t>LLNL</t>
  </si>
  <si>
    <r>
      <rPr>
        <b/>
        <sz val="9"/>
        <rFont val="Arial"/>
        <family val="2"/>
      </rPr>
      <t>Battery explosion during compressor start-up</t>
    </r>
    <r>
      <rPr>
        <sz val="9"/>
        <rFont val="Arial"/>
        <family val="2"/>
      </rPr>
      <t xml:space="preserve"> - After fuelling a compressor, located outside a building, a technician (IP) pressed the start button and its battery failed/exploded, spraying battery acid. IP's safety glasses prevented acid from contacting his eyes, but it did contact his face and neck. </t>
    </r>
  </si>
  <si>
    <t>LL-2013-LLNL-04</t>
  </si>
  <si>
    <r>
      <t xml:space="preserve">Safe use of jet washers - </t>
    </r>
    <r>
      <rPr>
        <sz val="9"/>
        <rFont val="Arial"/>
        <family val="2"/>
      </rPr>
      <t>Whilst cleaning down the invert of a newly built ring in a TBM, using a jet washer, an operative lost his balance. In an effort to stop falling over, he temporarily lost control of the lance, and steam from the jet wash passed over his safety boot just behind the end of the steel toe-cap. Steam caused an injection wound in left foot.</t>
    </r>
  </si>
  <si>
    <r>
      <rPr>
        <b/>
        <sz val="9"/>
        <rFont val="Arial"/>
        <family val="2"/>
      </rPr>
      <t>Plastic bag pollution</t>
    </r>
    <r>
      <rPr>
        <sz val="9"/>
        <rFont val="Arial"/>
        <family val="2"/>
      </rPr>
      <t xml:space="preserve"> (TBT) </t>
    </r>
  </si>
  <si>
    <t>MVB JV - Environmental TBT</t>
  </si>
  <si>
    <r>
      <t>Flood defence consent:</t>
    </r>
    <r>
      <rPr>
        <sz val="9"/>
        <rFont val="Arial"/>
        <family val="2"/>
      </rPr>
      <t xml:space="preserve"> A reminder - refer to bulletin for further details</t>
    </r>
  </si>
  <si>
    <t>Net Rail EB/10</t>
  </si>
  <si>
    <t>Net Rail - Info No. 7</t>
  </si>
  <si>
    <r>
      <t xml:space="preserve">Silt and erosion control </t>
    </r>
    <r>
      <rPr>
        <sz val="9"/>
        <rFont val="Arial"/>
        <family val="2"/>
      </rPr>
      <t>(Guidance) - Refer to document for further details</t>
    </r>
  </si>
  <si>
    <t>SeeSAFETY GP018</t>
  </si>
  <si>
    <t>Environmental - Dirtbag sediment filtration</t>
  </si>
  <si>
    <t>SeeSAFETY SE062</t>
  </si>
  <si>
    <r>
      <t xml:space="preserve">Risk of flying objects - </t>
    </r>
    <r>
      <rPr>
        <sz val="9"/>
        <rFont val="Arial"/>
        <family val="2"/>
      </rPr>
      <t>Whilst processing reinforced concrete spoil with a hydraulic breaker attached to a 13T excavator, a small piece of processed concrete ejected itself from the work area striking and shattering the front window screen of the excavator.</t>
    </r>
  </si>
  <si>
    <t>Sellafield Ltd - 085/13</t>
  </si>
  <si>
    <r>
      <t xml:space="preserve">Asbestos in Fleco chain block and rotolift pull lift - </t>
    </r>
    <r>
      <rPr>
        <sz val="9"/>
        <rFont val="Arial"/>
        <family val="2"/>
      </rPr>
      <t>Learning: Tests confirmed that brake pads contained Chrysolite (white asbestos)</t>
    </r>
  </si>
  <si>
    <r>
      <rPr>
        <b/>
        <sz val="9"/>
        <rFont val="Arial"/>
        <family val="2"/>
      </rPr>
      <t>Seat belt safety</t>
    </r>
    <r>
      <rPr>
        <sz val="9"/>
        <rFont val="Arial"/>
        <family val="2"/>
      </rPr>
      <t xml:space="preserve"> - Seat belts, do we all wear them?</t>
    </r>
  </si>
  <si>
    <r>
      <t xml:space="preserve">Welding fume - </t>
    </r>
    <r>
      <rPr>
        <sz val="9"/>
        <rFont val="Arial"/>
        <family val="2"/>
      </rPr>
      <t>Guidance</t>
    </r>
  </si>
  <si>
    <t>Sellafield Ltd - LN2088</t>
  </si>
  <si>
    <r>
      <t xml:space="preserve">Catestropic failure of conical glass resin plastic (GRP) tank - </t>
    </r>
    <r>
      <rPr>
        <sz val="9"/>
        <rFont val="Arial"/>
        <family val="2"/>
      </rPr>
      <t>was found after a member of public reported flooding. Investigation on-going (at time of issue of alert), which includes text "Tank failure has potential for the walkway to collapse"</t>
    </r>
  </si>
  <si>
    <t>Yorkshire Water - SA/2013/11</t>
  </si>
  <si>
    <t>AMEY / Colas</t>
  </si>
  <si>
    <t>AMEY / Colas - B/2014/011</t>
  </si>
  <si>
    <r>
      <rPr>
        <b/>
        <sz val="9"/>
        <rFont val="Arial"/>
        <family val="2"/>
      </rPr>
      <t>Wild parsnips</t>
    </r>
    <r>
      <rPr>
        <sz val="9"/>
        <rFont val="Arial"/>
        <family val="2"/>
      </rPr>
      <t xml:space="preserve"> - To raise awareness of hazardfs associated with coming into contact with Wild Parsnip. The plant can be found on railway land. Like giant hogweed, it produces a sap containing chemicals that can cause human skin to react to sunlight, resulting in intense burns, rashes or blisters.</t>
    </r>
  </si>
  <si>
    <t>BBMV - QA 20/10/14</t>
  </si>
  <si>
    <r>
      <t xml:space="preserve">Chinese steel rebar fails British Standard test - </t>
    </r>
    <r>
      <rPr>
        <sz val="9"/>
        <rFont val="Arial"/>
        <family val="2"/>
      </rPr>
      <t>Refer to alert for further details.</t>
    </r>
  </si>
  <si>
    <r>
      <rPr>
        <b/>
        <sz val="9"/>
        <rFont val="Arial"/>
        <family val="2"/>
      </rPr>
      <t>Cutting of kerbs and slabs</t>
    </r>
    <r>
      <rPr>
        <sz val="9"/>
        <rFont val="Arial"/>
        <family val="2"/>
      </rPr>
      <t xml:space="preserve"> - As part of their campaign "Putting Health back into Health and Safety". The HSE recently visited one of our sites were cutting works was being undertaken. The slab had been marked and the operative put a shallow dry cut into the slab before turning on the water suppression so as not to lose time.</t>
    </r>
  </si>
  <si>
    <t>Careys</t>
  </si>
  <si>
    <t>Careys - A3/2014</t>
  </si>
  <si>
    <r>
      <rPr>
        <b/>
        <sz val="9"/>
        <rFont val="Arial"/>
        <family val="2"/>
      </rPr>
      <t>Excalibur hex screw-bolt head failure</t>
    </r>
    <r>
      <rPr>
        <sz val="9"/>
        <rFont val="Arial"/>
        <family val="2"/>
      </rPr>
      <t xml:space="preserve"> - There has been a number of recent failures with certain Excalibur yellow electro-plated boltswhich are used to fix temporary screed rails within tunnels. Refer to alert for further details.</t>
    </r>
  </si>
  <si>
    <r>
      <rPr>
        <b/>
        <sz val="9"/>
        <rFont val="Arial"/>
        <family val="2"/>
      </rPr>
      <t>Lifting operations</t>
    </r>
    <r>
      <rPr>
        <sz val="9"/>
        <rFont val="Arial"/>
        <family val="2"/>
      </rPr>
      <t xml:space="preserve"> - A number of 21' long scaffold tubes were being lifted from the rear of a property using a pedestrian tower crane. Whilst slewing the load over a plot, a scaffold tube slipped causing an inbalance resulting in all tubes falling. The method of slinging, using 2no. 3T x 4m strops, was unsuitable and not as per the prescribed lifting plan</t>
    </r>
  </si>
  <si>
    <t>Lovell - TBT Tool 245</t>
  </si>
  <si>
    <t>Mobile phones on and off site reminder</t>
  </si>
  <si>
    <t>Grontmij / Morgan Sindall</t>
  </si>
  <si>
    <r>
      <rPr>
        <b/>
        <sz val="9"/>
        <rFont val="Arial"/>
        <family val="2"/>
      </rPr>
      <t>Management of fuel bowsers</t>
    </r>
    <r>
      <rPr>
        <sz val="9"/>
        <rFont val="Arial"/>
        <family val="2"/>
      </rPr>
      <t xml:space="preserve"> - environmental tag system introduced to aid and record the inspection of fuel bowsers</t>
    </r>
  </si>
  <si>
    <t>Fuel bowsers</t>
  </si>
  <si>
    <t>Murphy - MUR-GEN-CV-BP-0131, Rev 01</t>
  </si>
  <si>
    <r>
      <rPr>
        <b/>
        <sz val="9"/>
        <rFont val="Arial"/>
        <family val="2"/>
      </rPr>
      <t>Oak processionary moths</t>
    </r>
    <r>
      <rPr>
        <sz val="9"/>
        <rFont val="Arial"/>
        <family val="2"/>
      </rPr>
      <t xml:space="preserve"> - This time of year caterpillars of the OPM's emergy in oak trees in London and Berkshire. They are a tree pest and pose a threat to human health (itchy painful skin rash). If you find any caterpillars or nests please alert your local HSEA representative/environmental manager.</t>
    </r>
  </si>
  <si>
    <t>Speedy</t>
  </si>
  <si>
    <r>
      <rPr>
        <b/>
        <sz val="9"/>
        <rFont val="Arial"/>
        <family val="2"/>
      </rPr>
      <t>Hybrid tower light</t>
    </r>
    <r>
      <rPr>
        <sz val="9"/>
        <rFont val="Arial"/>
        <family val="2"/>
      </rPr>
      <t xml:space="preserve"> (48/0005) - the electrical feed cable at the top of the lighting head can potentially be caught and severed between the frame when the frame holding the light is excessively rotated causing the cable to be damaged.</t>
    </r>
  </si>
  <si>
    <t>TBT, coupling and un-coupling of semi-trailers</t>
  </si>
  <si>
    <r>
      <rPr>
        <b/>
        <sz val="9"/>
        <rFont val="Arial"/>
        <family val="2"/>
      </rPr>
      <t>Pipeline fatality</t>
    </r>
    <r>
      <rPr>
        <sz val="9"/>
        <rFont val="Arial"/>
        <family val="2"/>
      </rPr>
      <t xml:space="preserve"> - an employee employed by a sub-contractor died during construction of a natural gas pipeline, in County Tipperary, Ireland. Refer to alert for further details. </t>
    </r>
  </si>
  <si>
    <t>Carillion CCS 166</t>
  </si>
  <si>
    <r>
      <rPr>
        <b/>
        <sz val="9"/>
        <rFont val="Arial"/>
        <family val="2"/>
      </rPr>
      <t>Combined formwork edge protection</t>
    </r>
    <r>
      <rPr>
        <sz val="9"/>
        <rFont val="Arial"/>
        <family val="2"/>
      </rPr>
      <t xml:space="preserve"> (suitability of edge protection on proprietry formwork and edge protection schemes) - We recently had a worker fall 6m when the handrail he was pushing against became detached and fell. </t>
    </r>
  </si>
  <si>
    <t>CCS</t>
  </si>
  <si>
    <t>CCS HSSQ March 2015</t>
  </si>
  <si>
    <r>
      <rPr>
        <b/>
        <sz val="9"/>
        <rFont val="Arial"/>
        <family val="2"/>
      </rPr>
      <t>Caution when working with wet concrete</t>
    </r>
    <r>
      <rPr>
        <sz val="9"/>
        <rFont val="Arial"/>
        <family val="2"/>
      </rPr>
      <t xml:space="preserve"> - An operative was float finishing concrete backfill to a duct trench. Due to the need to hand float the operative sat down (see photo on alert). It was raining at the time, and rainwater that had been in contact with the wet concrete soaked into his PPE trousers. The caused a caustic burn to his leg. </t>
    </r>
  </si>
  <si>
    <r>
      <rPr>
        <b/>
        <sz val="9"/>
        <rFont val="Arial"/>
        <family val="2"/>
      </rPr>
      <t>Lifting column reinforcement cages</t>
    </r>
    <r>
      <rPr>
        <sz val="9"/>
        <rFont val="Arial"/>
        <family val="2"/>
      </rPr>
      <t xml:space="preserve"> - At C350 Woolwich, reinforcement cages are being prefabricated at ground level to reduce the risk when working at height. Refer to alert for further details.</t>
    </r>
  </si>
  <si>
    <r>
      <rPr>
        <b/>
        <sz val="9"/>
        <rFont val="Arial"/>
        <family val="2"/>
      </rPr>
      <t xml:space="preserve">Over hoist switch failure </t>
    </r>
    <r>
      <rPr>
        <sz val="9"/>
        <rFont val="Arial"/>
        <family val="2"/>
      </rPr>
      <t>- The wire rope in the over hoist of a Liebherr crane failed, causing the chandlier block to slide down the pumping shaft along the dead rope of the crane, striking sheaths on the hook block and damaging the chandlier block. The block split into 2 pieces when it struck the hook block, projecting elements into the immediate vicinity.</t>
    </r>
  </si>
  <si>
    <t>Net Rail CDU/09</t>
  </si>
  <si>
    <r>
      <rPr>
        <b/>
        <sz val="9"/>
        <rFont val="Arial"/>
        <family val="2"/>
      </rPr>
      <t>Battery emitting gases</t>
    </r>
    <r>
      <rPr>
        <sz val="9"/>
        <rFont val="Arial"/>
        <family val="2"/>
      </rPr>
      <t xml:space="preserve"> - 2 contractors were driving to site in a 3 seater flatbed vehicle. They noticed a strong smell of chemicals coming from the battery that is located underneath the seats in the driving cab. They stopped the vehicle after starting to feel unwell. An Ambulance was called, and treatment received at the scene.</t>
    </r>
  </si>
  <si>
    <r>
      <rPr>
        <b/>
        <sz val="9"/>
        <rFont val="Arial"/>
        <family val="2"/>
      </rPr>
      <t>Puncture wounds sustained during de-vegatation works</t>
    </r>
    <r>
      <rPr>
        <sz val="9"/>
        <rFont val="Arial"/>
        <family val="2"/>
      </rPr>
      <t xml:space="preserve"> - IP hit with a 4-5 inch piece of metal fence wire flicked up by the brush cutter</t>
    </r>
  </si>
  <si>
    <t>Net Rail - TLP041</t>
  </si>
  <si>
    <r>
      <rPr>
        <b/>
        <sz val="9"/>
        <rFont val="Arial"/>
        <family val="2"/>
      </rPr>
      <t>Unauthorised removal of temporary works</t>
    </r>
    <r>
      <rPr>
        <sz val="9"/>
        <rFont val="Arial"/>
        <family val="2"/>
      </rPr>
      <t xml:space="preserve"> - Scaffolders were deployed to erect a section of scaffold decking to provide waterproofing detail along the top of steelwork to which new station façade sections are attached. Acrow props were in the way of the proposed decking and were removed by scaffolders, without authorisation. Breach in TW process.</t>
    </r>
  </si>
  <si>
    <t>Spencer British Engineering</t>
  </si>
  <si>
    <t>Spencer A01-15</t>
  </si>
  <si>
    <r>
      <rPr>
        <b/>
        <sz val="9"/>
        <rFont val="Arial"/>
        <family val="2"/>
      </rPr>
      <t>Contact with live conductor rail</t>
    </r>
    <r>
      <rPr>
        <sz val="9"/>
        <rFont val="Arial"/>
        <family val="2"/>
      </rPr>
      <t xml:space="preserve"> (3rd rail) - Whilst carrying put planned work, the COSS instructed a work group to work on the wrong OHL's in error, believing that they were isolated. Whilst commencing work, a metal pan-puller was dropped onto a live conductor rail which everyone thought was isolated. </t>
    </r>
  </si>
  <si>
    <t>ABB</t>
  </si>
  <si>
    <t>ABB 09/2016</t>
  </si>
  <si>
    <r>
      <rPr>
        <b/>
        <sz val="9"/>
        <rFont val="Arial"/>
        <family val="2"/>
      </rPr>
      <t>Samsung product recall</t>
    </r>
    <r>
      <rPr>
        <sz val="9"/>
        <rFont val="Arial"/>
        <family val="2"/>
      </rPr>
      <t xml:space="preserve"> "Galaxy Note 7" - This was due to a number of units overheating and resulted in them catching fire. The product was then withdrawn.</t>
    </r>
  </si>
  <si>
    <r>
      <rPr>
        <b/>
        <sz val="9"/>
        <rFont val="Arial"/>
        <family val="2"/>
      </rPr>
      <t>Directional drilling incident</t>
    </r>
    <r>
      <rPr>
        <sz val="9"/>
        <rFont val="Arial"/>
        <family val="2"/>
      </rPr>
      <t xml:space="preserve"> - Whilst pulling rods back from a directional drill shot, a sub-contractor drilling operative sustained several serious injuries as a result of stored energy within the rods, and initial poor communication between the rig operator and the drilling operative.</t>
    </r>
  </si>
  <si>
    <r>
      <t>Errant vehicle driver fined and banned from driving -</t>
    </r>
    <r>
      <rPr>
        <sz val="9"/>
        <rFont val="Arial"/>
        <family val="2"/>
      </rPr>
      <t xml:space="preserve"> A driver who had breached the TM system on the M25 at J27 to M11 at J6 has recently been handed a strong penalty by the criminal justice system after the errant vehicle was reported under the Connect Plus near miss reporting system.</t>
    </r>
  </si>
  <si>
    <r>
      <rPr>
        <b/>
        <sz val="9"/>
        <rFont val="Arial"/>
        <family val="2"/>
      </rPr>
      <t>Over-pumping failure</t>
    </r>
    <r>
      <rPr>
        <sz val="9"/>
        <rFont val="Arial"/>
        <family val="2"/>
      </rPr>
      <t xml:space="preserve"> - Whilst completing defective works which involved drawing the pond level down to a level agreed with the Client. The level of water in the pond controlled by a float level switch integral to temporary pumping equipment. On evening of incident, the float level switch failed causing the pond to be de-watered below the agreed level.</t>
    </r>
  </si>
  <si>
    <t>Bosch</t>
  </si>
  <si>
    <r>
      <rPr>
        <b/>
        <sz val="9"/>
        <rFont val="Arial"/>
        <family val="2"/>
      </rPr>
      <t>Power tools safety advice, Rotary hammers</t>
    </r>
    <r>
      <rPr>
        <sz val="9"/>
        <rFont val="Arial"/>
        <family val="2"/>
      </rPr>
      <t xml:space="preserve"> - Guidance</t>
    </r>
  </si>
  <si>
    <t>Bouygues UK</t>
  </si>
  <si>
    <t>Bouygues UK - Issue 54</t>
  </si>
  <si>
    <r>
      <rPr>
        <b/>
        <sz val="9"/>
        <rFont val="Arial"/>
        <family val="2"/>
      </rPr>
      <t>Hoist failure during dismantling</t>
    </r>
    <r>
      <rPr>
        <sz val="9"/>
        <rFont val="Arial"/>
        <family val="2"/>
      </rPr>
      <t xml:space="preserve"> - 2 hoist engineers were dismantling the hoist in the prescribed manner when it collapsed suddenly and without warning following removal of the final tie and transfer of mast sections in the hoist basket with a jib. The hoist fell over and came to rest on a HAKI staircase and waste skip. Both sustaining minior injuries.</t>
    </r>
  </si>
  <si>
    <r>
      <rPr>
        <b/>
        <sz val="9"/>
        <rFont val="Arial"/>
        <family val="2"/>
      </rPr>
      <t>Fibre glass blinding pins</t>
    </r>
    <r>
      <rPr>
        <sz val="9"/>
        <rFont val="Arial"/>
        <family val="2"/>
      </rPr>
      <t xml:space="preserve"> - Bulletin issue based on Carrilion's ban on the use of steel pins being knocked into the ground. The alternative fibre glass pins, with a steel tip, are suitable for setting out (i.e. kerb lines), however they are not ideal for concrete blinding level control. Traditionally a short length of rebar would have been used.</t>
    </r>
  </si>
  <si>
    <t>Hydraulic props</t>
  </si>
  <si>
    <r>
      <rPr>
        <b/>
        <sz val="9"/>
        <rFont val="Arial"/>
        <family val="2"/>
      </rPr>
      <t>Technical alert on hydraulic props</t>
    </r>
    <r>
      <rPr>
        <sz val="9"/>
        <rFont val="Arial"/>
        <family val="2"/>
      </rPr>
      <t xml:space="preserve"> - During removal of Groundforce hydraulic props, there have been incidents were the hydraulic lock off valve (LOV) has become separated by unscrewing at its mid point. On at least 2 occasions the valve has become sufficiently unscrewed for the upper portion to be forcibly ejected under pressure.</t>
    </r>
  </si>
  <si>
    <r>
      <t xml:space="preserve">CE marking, are your suppliers breaking the law? - </t>
    </r>
    <r>
      <rPr>
        <sz val="9"/>
        <rFont val="Arial"/>
        <family val="2"/>
      </rPr>
      <t>Many products installed on Crossrail are legally required to be CE marked. There have been instances recently where it has been found that products such as windposts, lintels and most recently cable trunking and tray have not been CE marked. Refer to alert for further details.</t>
    </r>
  </si>
  <si>
    <r>
      <t>London Underground high winds</t>
    </r>
    <r>
      <rPr>
        <sz val="9"/>
        <rFont val="Arial"/>
        <family val="2"/>
      </rPr>
      <t xml:space="preserve"> (Non Crossrail) - A construction worker at a London Underground site suffered a head injury after being struck by a large sheet of plywood that was blown down onto him by a sudden gust of wind. This is a reminder to be vigilant. Refer to Bulletin for further details.</t>
    </r>
  </si>
  <si>
    <t>Dwr Cymru Welsh Water</t>
  </si>
  <si>
    <t>DCWW - No.134</t>
  </si>
  <si>
    <r>
      <rPr>
        <b/>
        <sz val="9"/>
        <rFont val="Arial"/>
        <family val="2"/>
      </rPr>
      <t>High pressure water injury</t>
    </r>
    <r>
      <rPr>
        <sz val="9"/>
        <rFont val="Arial"/>
        <family val="2"/>
      </rPr>
      <t xml:space="preserve"> - whilst using high pressure water jetting equipment to clear a blockage and employee received a water pressure injection injury to his hand. The pressure required to penetrate the surface of the skin is 100psi, however, pressures used with drainage high water jetting can exceed 2500psi.</t>
    </r>
  </si>
  <si>
    <t xml:space="preserve">EA </t>
  </si>
  <si>
    <r>
      <rPr>
        <b/>
        <sz val="9"/>
        <rFont val="Arial"/>
        <family val="2"/>
      </rPr>
      <t>Disposal regarding HBCD</t>
    </r>
    <r>
      <rPr>
        <sz val="9"/>
        <rFont val="Arial"/>
        <family val="2"/>
      </rPr>
      <t xml:space="preserve"> (Hexabromocyclododecane) - Info from EA on the destruction of waste containing HBCD. From 30 Sep 16, waste which contains HBCD, a brominated flame retardant, must be destroyed. HBCD has been used in expanded polystyrene (EPS) and extruded polystyrene (XPS) insulation foam boardsand blocks since the 1970's... </t>
    </r>
  </si>
  <si>
    <r>
      <rPr>
        <b/>
        <sz val="9"/>
        <rFont val="Arial"/>
        <family val="2"/>
      </rPr>
      <t>Technical memo, high strength bolts</t>
    </r>
    <r>
      <rPr>
        <sz val="9"/>
        <rFont val="Arial"/>
        <family val="2"/>
      </rPr>
      <t xml:space="preserve"> - A potential incident has occurred with the failure of Grade 10.9 high strength holding down bolts on a crane base on a project in London. Refer to memo document for further details.</t>
    </r>
  </si>
  <si>
    <t>LOR - Technical memo</t>
  </si>
  <si>
    <r>
      <t xml:space="preserve">Vacuum excavator - </t>
    </r>
    <r>
      <rPr>
        <sz val="9"/>
        <rFont val="Arial"/>
        <family val="2"/>
      </rPr>
      <t>On 09 Aug 16 during a nightshift, a vacuum excavator was carrying out trial holes on site. During the course of the night, the bolts which connect the arm of the vacuum excavator to the machine sheared off, causing the arm to come loose. The vacuum excavator was stood down pending investigation to identify the cause.</t>
    </r>
  </si>
  <si>
    <r>
      <rPr>
        <b/>
        <sz val="9"/>
        <rFont val="Arial"/>
        <family val="2"/>
      </rPr>
      <t>Failure of tower crane braking system</t>
    </r>
    <r>
      <rPr>
        <sz val="9"/>
        <rFont val="Arial"/>
        <family val="2"/>
      </rPr>
      <t xml:space="preserve"> - A 7m high concrete wall was being poured using a tower crane to lift the 1.5cum concrete skip. As the skip was lowered towards the concreting gang, the S/S radioed the crane operator to stop, but the skip carried on descending, even though the crane operator activated the emergency stop. Near miss recorded.</t>
    </r>
  </si>
  <si>
    <t xml:space="preserve">N Grid SB/435 </t>
  </si>
  <si>
    <r>
      <rPr>
        <b/>
        <sz val="9"/>
        <rFont val="Arial"/>
        <family val="2"/>
      </rPr>
      <t xml:space="preserve">Lorry crane incident </t>
    </r>
    <r>
      <rPr>
        <sz val="9"/>
        <rFont val="Arial"/>
        <family val="2"/>
      </rPr>
      <t>- An individual was seriously injured whilst attempting to move a heavy load using a lorry crane. Key learning includes (1) only trained and competent persons to use equipment, (2) the operator shall not enter the lifting zone while using, holding or wearing the remote control.</t>
    </r>
  </si>
  <si>
    <r>
      <rPr>
        <b/>
        <sz val="9"/>
        <rFont val="Arial"/>
        <family val="2"/>
      </rPr>
      <t>Reminder: Bird nesting season</t>
    </r>
    <r>
      <rPr>
        <sz val="9"/>
        <rFont val="Arial"/>
        <family val="2"/>
      </rPr>
      <t xml:space="preserve"> - Avoid clearance or destruction of any vegetation or structure which may be used as a breeding site to mitigate the risk of harm to breeding birds or their nests. Refer to bulletin for further details.</t>
    </r>
  </si>
  <si>
    <r>
      <t>Moving a cable winch results in a leg fracture -</t>
    </r>
    <r>
      <rPr>
        <sz val="9"/>
        <rFont val="Arial"/>
        <family val="2"/>
      </rPr>
      <t xml:space="preserve"> whilst attempting to manually manoeurve (push) a cable winch trailer over a kerb edge, by placement of sand bags for use as a ramp, the wheels jammed against the sand bags and kerb. This resulted in the towing arm swinging violently and hitting the operative (IP) on the leg, just below the knee.</t>
    </r>
  </si>
  <si>
    <t>NPG - Newsflash 2016 14</t>
  </si>
  <si>
    <t>Sellafield Ltd - LN05092</t>
  </si>
  <si>
    <r>
      <t>Electricity can kill -</t>
    </r>
    <r>
      <rPr>
        <sz val="9"/>
        <rFont val="Arial"/>
        <family val="2"/>
      </rPr>
      <t xml:space="preserve"> In the last couple of weeks 2 people have received an electric shock (both were non fatal but that was down to only luck), and so far this year we have had 10 electric shocks and several significent isolation incidents that could have resulted in an injury or fatality. Refer to learning module document for further details.</t>
    </r>
  </si>
  <si>
    <r>
      <rPr>
        <b/>
        <sz val="9"/>
        <rFont val="Arial"/>
        <family val="2"/>
      </rPr>
      <t>Lifting incident</t>
    </r>
    <r>
      <rPr>
        <sz val="9"/>
        <rFont val="Arial"/>
        <family val="2"/>
      </rPr>
      <t xml:space="preserve"> - Redundant exhaust vents were being lifted by crane onto a low loader vehicle. The operator had to conduct a "reeving" operation (for weight of the load) from 2 (std) to 3 ropes. During 3rd lift of 3, after hearing noise and feeling vibration, as the operator attempted to lower the load back to the ground, the hoist rope snapped. No-one was injured.</t>
    </r>
  </si>
  <si>
    <t>Taylor Wimpey</t>
  </si>
  <si>
    <t>Danger of overturning site dumpers - A 29 year old dumper operator suffered fatal injuries as a result of overturning a dumper on a housing development in Gloucester. The operator is said to have not been wearing his seat belt and was consequently thrown from the dumper and suffered fatal head injuries.</t>
  </si>
  <si>
    <t>TfL 2014 B16</t>
  </si>
  <si>
    <t>TfL 2014 B20</t>
  </si>
  <si>
    <t>TfL 2014 B22</t>
  </si>
  <si>
    <t>TfL 2014 B26</t>
  </si>
  <si>
    <t>TfL 2014 B14</t>
  </si>
  <si>
    <t>TfL 2015</t>
  </si>
  <si>
    <t>TfL 2016 B19</t>
  </si>
  <si>
    <t>TfL 2019 B08</t>
  </si>
  <si>
    <t>TfL 2019 A02</t>
  </si>
  <si>
    <t>TfL 2019 B14</t>
  </si>
  <si>
    <t>TfL 2019 A04</t>
  </si>
  <si>
    <t>TfL 2019 B19</t>
  </si>
  <si>
    <t>TfL 2019 B20</t>
  </si>
  <si>
    <t>TfL 2019 B21</t>
  </si>
  <si>
    <r>
      <rPr>
        <b/>
        <sz val="9"/>
        <rFont val="Arial"/>
        <family val="2"/>
      </rPr>
      <t>Crane controller major injury</t>
    </r>
    <r>
      <rPr>
        <sz val="9"/>
        <rFont val="Arial"/>
        <family val="2"/>
      </rPr>
      <t xml:space="preserve"> - At approx. 04.10 hours on Sat 04 Jun 16, during an engineering possession, the CC was walking ahead of the RRV, as they approached a station. The CC crossed in front of the RRV and attempted to climb onto the station platform. With the RRV operators view obsured, CC was trapped between RRV and platform edge.</t>
    </r>
  </si>
  <si>
    <r>
      <t xml:space="preserve">45m uncontrolled fall of tower crane block - </t>
    </r>
    <r>
      <rPr>
        <sz val="9"/>
        <rFont val="Arial"/>
        <family val="2"/>
      </rPr>
      <t>A crane operator took a break in his cab whilst waiting for a repair to his tower crane. With the heater switched on the operator fell asleep. Whilst asleep, he accidently placed his knee on the block hook decent control system which dropped the block in an uncontrolled manner, 45m down into a working area.</t>
    </r>
  </si>
  <si>
    <t>DCWW - SA009</t>
  </si>
  <si>
    <r>
      <rPr>
        <b/>
        <sz val="9"/>
        <rFont val="Arial"/>
        <family val="2"/>
      </rPr>
      <t>Uncapped live cables</t>
    </r>
    <r>
      <rPr>
        <sz val="9"/>
        <rFont val="Arial"/>
        <family val="2"/>
      </rPr>
      <t xml:space="preserve"> - There has recently been two near misses involving buried electrical services that had been left in a dangerous condition by "others". Refer to (amber) alert for further details.</t>
    </r>
  </si>
  <si>
    <t>AEG</t>
  </si>
  <si>
    <t>Allied Exploration &amp; Geotechnics</t>
  </si>
  <si>
    <r>
      <rPr>
        <b/>
        <sz val="9"/>
        <rFont val="Arial"/>
        <family val="2"/>
      </rPr>
      <t>Sliding hammer bulletin</t>
    </r>
    <r>
      <rPr>
        <sz val="9"/>
        <rFont val="Arial"/>
        <family val="2"/>
      </rPr>
      <t xml:space="preserve"> - During U100 Sliding hammer set-up on the cable percussive rig, an incorrect sample tube was left in the assembly. Attempts to remove the jammed sample tube, used various techniques. At some point, the guide bolt sheared at the same time the lead driller was pulling down with pliers. He sustained a hand injury as the casing fell.   </t>
    </r>
  </si>
  <si>
    <t>Align (for HS2)</t>
  </si>
  <si>
    <r>
      <t>Quick hitch communication -</t>
    </r>
    <r>
      <rPr>
        <sz val="9"/>
        <rFont val="Arial"/>
        <family val="2"/>
      </rPr>
      <t xml:space="preserve"> Discovery of the incorrect use of prohibited quick hitch equipment. Refer to first alert for further details.</t>
    </r>
  </si>
  <si>
    <t>Align</t>
  </si>
  <si>
    <t>ESD</t>
  </si>
  <si>
    <r>
      <rPr>
        <b/>
        <sz val="9"/>
        <rFont val="Arial"/>
        <family val="2"/>
      </rPr>
      <t>Electrical flash over</t>
    </r>
    <r>
      <rPr>
        <sz val="9"/>
        <rFont val="Arial"/>
        <family val="2"/>
      </rPr>
      <t xml:space="preserve"> - During the re-connection of an existing 400 volt power cable to an existing MCC fuse switch compartment, an electrical flash over occurred resulting in the hospitalisation of an electrician. Whilst working in the compartment with the fuse switch isolated, the electrician dropped a bolt which made contact with a live conductor.</t>
    </r>
  </si>
  <si>
    <t>Imtech</t>
  </si>
  <si>
    <r>
      <rPr>
        <b/>
        <sz val="9"/>
        <rFont val="Arial"/>
        <family val="2"/>
      </rPr>
      <t>Electrical flash burns</t>
    </r>
    <r>
      <rPr>
        <sz val="9"/>
        <rFont val="Arial"/>
        <family val="2"/>
      </rPr>
      <t xml:space="preserve"> - An electrician was carrying ot dead testing in a Site LV Switch Room when there was a 415 volt arc flash and fire. The electrician (IP) had shorted a live conductor to earth while working in a switch panel cubicle, in error. IP not realising that he was exposing himself to live electrical energy. </t>
    </r>
  </si>
  <si>
    <t>Kier A19 H115</t>
  </si>
  <si>
    <r>
      <rPr>
        <b/>
        <sz val="9"/>
        <rFont val="Arial"/>
        <family val="2"/>
      </rPr>
      <t>11kv Overhead cable strike</t>
    </r>
    <r>
      <rPr>
        <sz val="9"/>
        <rFont val="Arial"/>
        <family val="2"/>
      </rPr>
      <t xml:space="preserve"> - During a N/S, temp. barriers were being removed within a lane closure. After loading a trailer with barriers, a lorry loader moved north to start loading a second trailer. The crane boom was not stowed in the normal travelling position. The boom of the lorry loader crane came into contact with an 11kv overhead power line. </t>
    </r>
  </si>
  <si>
    <t>Multitech Site Services</t>
  </si>
  <si>
    <r>
      <rPr>
        <b/>
        <sz val="9"/>
        <rFont val="Arial"/>
        <family val="2"/>
      </rPr>
      <t xml:space="preserve">Electrical heater fire risk </t>
    </r>
    <r>
      <rPr>
        <sz val="9"/>
        <rFont val="Arial"/>
        <family val="2"/>
      </rPr>
      <t>- Incorrect use of heaters and extension leads. In recent months, 4 occurrences have been brought to our attention where oversized 100 volt heaters have been utilised with undersized, inadequate extension leads, creating a fire risk. Content of this alert aims to help you avoid this risk (see alert for further details).</t>
    </r>
  </si>
  <si>
    <t>Net Rail - NRL 19-09</t>
  </si>
  <si>
    <r>
      <rPr>
        <b/>
        <sz val="9"/>
        <rFont val="Arial"/>
        <family val="2"/>
      </rPr>
      <t>Barnards Lock environmental incident</t>
    </r>
    <r>
      <rPr>
        <sz val="9"/>
        <rFont val="Arial"/>
        <family val="2"/>
      </rPr>
      <t xml:space="preserve"> - A bridge deck replacement was being undertaken using a 1200T crane, in an ecologically sensitive area next to the River Kennet. Due to a change in key project personnel, works were commenced without an Environmental Management Plan in place. There were also misunderstandings re sensitive areas. </t>
    </r>
  </si>
  <si>
    <t>TfL 2019 B04</t>
  </si>
  <si>
    <r>
      <rPr>
        <b/>
        <sz val="9"/>
        <rFont val="Arial"/>
        <family val="2"/>
      </rPr>
      <t xml:space="preserve">Safe use of plant </t>
    </r>
    <r>
      <rPr>
        <sz val="9"/>
        <rFont val="Arial"/>
        <family val="2"/>
      </rPr>
      <t>- During a recent re-railing operation on the London Underground network, a track operative sustained deep lacerations to the index and 3rd finger of his left hand on an alpha band saw. IP attempted to remove the protective blade sheaf that was hanging down from the saw and his fingers made contact with the moving blade.</t>
    </r>
  </si>
  <si>
    <r>
      <rPr>
        <b/>
        <sz val="9"/>
        <rFont val="Arial"/>
        <family val="2"/>
      </rPr>
      <t>Lifting operations</t>
    </r>
    <r>
      <rPr>
        <sz val="9"/>
        <rFont val="Arial"/>
        <family val="2"/>
      </rPr>
      <t xml:space="preserve"> - remains a key risk for the Tideway Project due to the amount of lifts being undertaken daily across each area. Slinging loads incorrectly or without the correct selection of lifting accessories could lead to a load becoming unstable. This is a reminder that lifting operations can be complex and require a number of controls to ensure safety. </t>
    </r>
  </si>
  <si>
    <t>Bear (Scotland)</t>
  </si>
  <si>
    <t>Bear No. 204 A</t>
  </si>
  <si>
    <r>
      <rPr>
        <b/>
        <sz val="9"/>
        <rFont val="Arial"/>
        <family val="2"/>
      </rPr>
      <t>Head torch battery pack exploding</t>
    </r>
    <r>
      <rPr>
        <sz val="9"/>
        <rFont val="Arial"/>
        <family val="2"/>
      </rPr>
      <t xml:space="preserve"> - During the nightshift of 04 Sep 18, the battery pack of head torch fitted to the safety helmet of an operative, exploded whilst on he was wearing his safety helmet.</t>
    </r>
  </si>
  <si>
    <r>
      <rPr>
        <b/>
        <sz val="9"/>
        <rFont val="Arial"/>
        <family val="2"/>
      </rPr>
      <t>F2 procurement and fabrication</t>
    </r>
    <r>
      <rPr>
        <sz val="9"/>
        <rFont val="Arial"/>
        <family val="2"/>
      </rPr>
      <t xml:space="preserve"> - Louvres procured as part of an F2 supply chain package were rejected on arrival to site because they did not fit the building openings.</t>
    </r>
  </si>
  <si>
    <r>
      <rPr>
        <b/>
        <sz val="9"/>
        <rFont val="Arial"/>
        <family val="2"/>
      </rPr>
      <t>Autumn weather risks</t>
    </r>
    <r>
      <rPr>
        <sz val="9"/>
        <rFont val="Arial"/>
        <family val="2"/>
      </rPr>
      <t xml:space="preserve"> - (1) What's the risk of autumn, (2) What should we be doing to prepare for autumn, (3) Who needs to action this alert? Refer to alert for further details.</t>
    </r>
  </si>
  <si>
    <t>CSJV</t>
  </si>
  <si>
    <r>
      <rPr>
        <b/>
        <sz val="9"/>
        <rFont val="Arial"/>
        <family val="2"/>
      </rPr>
      <t>Gas bottle lifting cage failure</t>
    </r>
    <r>
      <rPr>
        <sz val="9"/>
        <rFont val="Arial"/>
        <family val="2"/>
      </rPr>
      <t xml:space="preserve"> - an oxygen cylinder storage unit (Manifolded cylinder pallet) fell approx. 1m to the ground whilst being relocated on site following its delivery. The unit was slung from a tracked 360 Deg Excavator by a single lifting point which failed during the operation. No injuries or damage to the frame of the unit or cylinders.</t>
    </r>
  </si>
  <si>
    <t>Mitie</t>
  </si>
  <si>
    <t>MMB</t>
  </si>
  <si>
    <r>
      <rPr>
        <b/>
        <sz val="9"/>
        <rFont val="Arial"/>
        <family val="2"/>
      </rPr>
      <t>Separation of piles handling shoe incident</t>
    </r>
    <r>
      <rPr>
        <sz val="9"/>
        <rFont val="Arial"/>
        <family val="2"/>
      </rPr>
      <t xml:space="preserve"> - During a piling operation, it is necessary to raise each pile off the stack and add a timber chock. During the operation, the lifting shoe became detached from the load, causing the pile to drop 100mm. A change in method of lifting had been instigated, which had not been briefed to the crane operator.</t>
    </r>
  </si>
  <si>
    <r>
      <rPr>
        <b/>
        <sz val="9"/>
        <rFont val="Arial"/>
        <family val="2"/>
      </rPr>
      <t>KAD substructure auger incident</t>
    </r>
    <r>
      <rPr>
        <sz val="9"/>
        <rFont val="Arial"/>
        <family val="2"/>
      </rPr>
      <t xml:space="preserve"> - Sections of the archimedes screw fitting were being removed from an auger drilling machine when for unknown reasons, the lifting mechanism holding the screw in place dropped without warning. This placed an unintended load on a fork attachment, which recoiled, hitting the operative who was disconnecting the segment. </t>
    </r>
  </si>
  <si>
    <r>
      <rPr>
        <b/>
        <sz val="9"/>
        <rFont val="Arial"/>
        <family val="2"/>
      </rPr>
      <t>Fatality, worker crushed by the fall of a concrete bucket</t>
    </r>
    <r>
      <rPr>
        <sz val="9"/>
        <rFont val="Arial"/>
        <family val="2"/>
      </rPr>
      <t xml:space="preserve"> (Doha, Qatar) - The concrete bucket is lifted and positioned by crane, then the worker positions himself beneath, takes the sock and puts it just above the formwork. The, the team leader pulls the rope to release the concrete, and suddenly, the concrete bucket falls.  </t>
    </r>
  </si>
  <si>
    <t>AGT</t>
  </si>
  <si>
    <t>AGT HAS 2</t>
  </si>
  <si>
    <r>
      <rPr>
        <b/>
        <sz val="9"/>
        <rFont val="Arial"/>
        <family val="2"/>
      </rPr>
      <t>HAS 2 Nesting bird</t>
    </r>
    <r>
      <rPr>
        <sz val="9"/>
        <rFont val="Arial"/>
        <family val="2"/>
      </rPr>
      <t xml:space="preserve"> - A nesting bird was discovered within the hydrauilc pipework of a Komatsu PC 210 excavator. The blackbird nest contained 3 eggs. Following review / advice, the Excavator was parked up for a recommended period of time, to allow eggs to be hatched. Refer to alert for further details.</t>
    </r>
  </si>
  <si>
    <r>
      <rPr>
        <b/>
        <sz val="9"/>
        <rFont val="Arial"/>
        <family val="2"/>
      </rPr>
      <t>Great crested newt low impact class licencing</t>
    </r>
    <r>
      <rPr>
        <sz val="9"/>
        <rFont val="Arial"/>
        <family val="2"/>
      </rPr>
      <t xml:space="preserve"> (LICL) - Natural England has recently introduced an LICL for GCN'sfollowing on from the successful implementation of a similar licencing system for bats. </t>
    </r>
  </si>
  <si>
    <r>
      <rPr>
        <b/>
        <sz val="9"/>
        <rFont val="Arial"/>
        <family val="2"/>
      </rPr>
      <t>Lorry driver incident</t>
    </r>
    <r>
      <rPr>
        <sz val="9"/>
        <rFont val="Arial"/>
        <family val="2"/>
      </rPr>
      <t xml:space="preserve"> - A 2 man team were collecting materials in preparation for work on a N/S. After loading materials, as the lorry driver went to close the main roller shutter door in order to secure the premises, the door mechanism failed, causing the shutter to close striking the driver on the head, knocking him to the floor. He was not wearing a safety helmet.</t>
    </r>
  </si>
  <si>
    <t>Cadent Gas</t>
  </si>
  <si>
    <t>Cadent Gas SB/10548</t>
  </si>
  <si>
    <r>
      <rPr>
        <b/>
        <sz val="9"/>
        <rFont val="Arial"/>
        <family val="2"/>
      </rPr>
      <t>Fatality during vehicle operations</t>
    </r>
    <r>
      <rPr>
        <sz val="9"/>
        <rFont val="Arial"/>
        <family val="2"/>
      </rPr>
      <t xml:space="preserve"> - The worker was trapped between a delivery vehicle and a dumper truck. Refer to bulletin for further details.</t>
    </r>
  </si>
  <si>
    <r>
      <rPr>
        <b/>
        <sz val="9"/>
        <rFont val="Arial"/>
        <family val="2"/>
      </rPr>
      <t>Installation of incorrect fire dampers</t>
    </r>
    <r>
      <rPr>
        <sz val="9"/>
        <rFont val="Arial"/>
        <family val="2"/>
      </rPr>
      <t xml:space="preserve"> - A total of 16 (Trox) dampers were installed before it was discovered that the required fire rating could not be achieved. Manufacturer changed without full impact being understood.</t>
    </r>
  </si>
  <si>
    <r>
      <rPr>
        <b/>
        <sz val="9"/>
        <rFont val="Arial"/>
        <family val="2"/>
      </rPr>
      <t>M+W Group fatality</t>
    </r>
    <r>
      <rPr>
        <sz val="9"/>
        <rFont val="Arial"/>
        <family val="2"/>
      </rPr>
      <t xml:space="preserve"> (Non-Crossrail) - A lift operator was crushed beneath a box of heavy electrical panels, which fell of a pallet jack. The lift operator had exited the lift to assistance with movement of the load, but as the pallet truck entered the lift, it stopped suddenly, and the momentum in the load, led to the panels toppling. (Not secured for movement).</t>
    </r>
  </si>
  <si>
    <t>Pallet jack</t>
  </si>
  <si>
    <t>Galliford Try - No. 18452</t>
  </si>
  <si>
    <t>HSE - Bulletin STSU 2-2017</t>
  </si>
  <si>
    <r>
      <rPr>
        <b/>
        <sz val="9"/>
        <rFont val="Arial"/>
        <family val="2"/>
      </rPr>
      <t>Track tensioning incident</t>
    </r>
    <r>
      <rPr>
        <sz val="9"/>
        <rFont val="Arial"/>
        <family val="2"/>
      </rPr>
      <t xml:space="preserve"> - The purpose of this safety bulletin is to raise awareness of the risks from reuse of hydraulic components that have become detached while under pressure. Refer to Bulletin for details.</t>
    </r>
  </si>
  <si>
    <r>
      <rPr>
        <b/>
        <sz val="9"/>
        <rFont val="Arial"/>
        <family val="2"/>
      </rPr>
      <t>Capping beam, broken ribs</t>
    </r>
    <r>
      <rPr>
        <sz val="9"/>
        <rFont val="Arial"/>
        <family val="2"/>
      </rPr>
      <t xml:space="preserve"> - An operative was injured during a lifting operation to remove a 5m long steel capping beam, which struck him in the chest during the work. The capping beam was tack welded to sheet piles, and was being removed for modification. IP went of of sight of the lorry loader crane driver, at the same time the capping beam came free.</t>
    </r>
  </si>
  <si>
    <r>
      <rPr>
        <b/>
        <sz val="9"/>
        <rFont val="Arial"/>
        <family val="2"/>
      </rPr>
      <t>Fingertip entrapment in Orteco</t>
    </r>
    <r>
      <rPr>
        <sz val="9"/>
        <rFont val="Arial"/>
        <family val="2"/>
      </rPr>
      <t xml:space="preserve"> - During initial set-up of an Orteco post knocker, an operative had the end of his finger cut-off when the percussion head suddenly dropped trapping his finger and severing the tip instantly. His finger was caught between the percussion head and the lower mast extension which he was positioning.</t>
    </r>
  </si>
  <si>
    <r>
      <rPr>
        <b/>
        <sz val="9"/>
        <rFont val="Arial"/>
        <family val="2"/>
      </rPr>
      <t xml:space="preserve">MEWP entrapment </t>
    </r>
    <r>
      <rPr>
        <sz val="9"/>
        <rFont val="Arial"/>
        <family val="2"/>
      </rPr>
      <t>- During the painting of gantries on a nightshift, an operative, operating a MEWP, trapped his hand between the gantry and the basket of the MEWP. The operatives hand was trapped for approx. one minute before he was able to use his free hand to release the controls and lower the MEWP. Secondary guard not fitted.</t>
    </r>
  </si>
  <si>
    <r>
      <rPr>
        <b/>
        <sz val="9"/>
        <rFont val="Arial"/>
        <family val="2"/>
      </rPr>
      <t>Refuelling small plant</t>
    </r>
    <r>
      <rPr>
        <sz val="9"/>
        <rFont val="Arial"/>
        <family val="2"/>
      </rPr>
      <t xml:space="preserve"> - During refuelling of a Stihl saw, it has been stated that a gust of wind caught a spark from a Stihl saw in use causing fuel in the second location to ignite. The small fire was immediately extinguished, and operatives were wearing flame proof clothing.</t>
    </r>
  </si>
  <si>
    <r>
      <rPr>
        <b/>
        <sz val="9"/>
        <rFont val="Arial"/>
        <family val="2"/>
      </rPr>
      <t>Stihl saw, cut hand</t>
    </r>
    <r>
      <rPr>
        <sz val="9"/>
        <rFont val="Arial"/>
        <family val="2"/>
      </rPr>
      <t xml:space="preserve"> - A drainage operative was cutting clay pipes with a Stihl saw fitted with a diamond tip blade. During this operation, his hand came into contact with the spinning bladeseriously cutting the back of his hand. </t>
    </r>
  </si>
  <si>
    <r>
      <rPr>
        <b/>
        <sz val="9"/>
        <rFont val="Arial"/>
        <family val="2"/>
      </rPr>
      <t>High voltage cable strike</t>
    </r>
    <r>
      <rPr>
        <sz val="9"/>
        <rFont val="Arial"/>
        <family val="2"/>
      </rPr>
      <t xml:space="preserve"> - On 12 Jan 17, at approx. 09.45 hours, an operative struck an 11kv cable with a pnuematic breaker, sustaining minr injuries to his left leg. Refer to alert for further details.</t>
    </r>
  </si>
  <si>
    <t>Murphy - No. 1525</t>
  </si>
  <si>
    <r>
      <rPr>
        <b/>
        <sz val="9"/>
        <rFont val="Arial"/>
        <family val="2"/>
      </rPr>
      <t>Be a man, mates in mind</t>
    </r>
    <r>
      <rPr>
        <sz val="9"/>
        <rFont val="Arial"/>
        <family val="2"/>
      </rPr>
      <t xml:space="preserve"> - Suicide kills far more construction workers than falls - let's get construction talking.</t>
    </r>
  </si>
  <si>
    <r>
      <rPr>
        <b/>
        <sz val="9"/>
        <rFont val="Arial"/>
        <family val="2"/>
      </rPr>
      <t>Exhaust fumes entering forklift cab</t>
    </r>
    <r>
      <rPr>
        <sz val="9"/>
        <rFont val="Arial"/>
        <family val="2"/>
      </rPr>
      <t xml:space="preserve"> (external learning) - A forklift operator reported suffering a severe headache and blurred vision. Investigation found a leak in a flexi hose section of the exhaust next to the heater filter intake. The heater when switched on was drawing in exhaust fumes into the cab causing symptoms experienced by the operator.</t>
    </r>
  </si>
  <si>
    <t>Sellafield Ltd - LN05446</t>
  </si>
  <si>
    <t>Sellafield Ltd - LN06864</t>
  </si>
  <si>
    <r>
      <rPr>
        <b/>
        <sz val="9"/>
        <rFont val="Arial"/>
        <family val="2"/>
      </rPr>
      <t>Lifting equipment embargo</t>
    </r>
    <r>
      <rPr>
        <sz val="9"/>
        <rFont val="Arial"/>
        <family val="2"/>
      </rPr>
      <t xml:space="preserve"> (Roust-a-bout Sumner R100) (BN1906A0522) - A top arm of a Roust-a-bout has snapped off whilst lifting a piece of steel from a height of 1.2m. The operator was hit by the falling item (broken arm). Failure of lifting equipment is currently unknown and investigations are continuing.</t>
    </r>
  </si>
  <si>
    <r>
      <rPr>
        <b/>
        <sz val="9"/>
        <rFont val="Arial"/>
        <family val="2"/>
      </rPr>
      <t>Fatality, crushed by crane in lifting operation</t>
    </r>
    <r>
      <rPr>
        <sz val="9"/>
        <rFont val="Arial"/>
        <family val="2"/>
      </rPr>
      <t xml:space="preserve"> - Whilst standing on a ladder to reach pre-coupled lifting chains, the worker somehow touched the joystick of the remote control hanging over his shoulder, resulting in the arm of the truck mounted crane starting to move. He was crushed between the load and the crane arm.</t>
    </r>
  </si>
  <si>
    <t xml:space="preserve">SSEN PS-SHE-COM-019 </t>
  </si>
  <si>
    <r>
      <rPr>
        <b/>
        <sz val="9"/>
        <rFont val="Arial"/>
        <family val="2"/>
      </rPr>
      <t>Bosch grinder product recall</t>
    </r>
    <r>
      <rPr>
        <sz val="9"/>
        <rFont val="Arial"/>
        <family val="2"/>
      </rPr>
      <t xml:space="preserve"> - Bosch is recalling a series of its 110 volt grinders due to a potential risk of personal injury or property damage from overheating. Model types affected are "GWS 7-100" and "GWS 7-115"  </t>
    </r>
  </si>
  <si>
    <t>HEi 104</t>
  </si>
  <si>
    <r>
      <rPr>
        <b/>
        <sz val="9"/>
        <rFont val="Arial"/>
        <family val="2"/>
      </rPr>
      <t>Summer working, staying safe and healthy</t>
    </r>
    <r>
      <rPr>
        <sz val="9"/>
        <rFont val="Arial"/>
        <family val="2"/>
      </rPr>
      <t xml:space="preserve"> - Guidance</t>
    </r>
  </si>
  <si>
    <r>
      <t xml:space="preserve">TBT, storing flammable liquids - </t>
    </r>
    <r>
      <rPr>
        <sz val="9"/>
        <rFont val="Arial"/>
        <family val="2"/>
      </rPr>
      <t>Fuel petrol cannisters were spotted in the drying room/compartment of two mobile welfare cabins on top of the Bridge Deck (10 Jul 19). These items were removed immediately. Please be aware that the storing of flammable liquids, tools and equipment is prohibited from drying rooms in mobile welfare units.</t>
    </r>
  </si>
  <si>
    <r>
      <rPr>
        <b/>
        <sz val="9"/>
        <rFont val="Arial"/>
        <family val="2"/>
      </rPr>
      <t>BLABF Rig mast contacts crane boom</t>
    </r>
    <r>
      <rPr>
        <sz val="9"/>
        <rFont val="Arial"/>
        <family val="2"/>
      </rPr>
      <t xml:space="preserve"> (Blackfriars) - 2 teams were working in the west cofferdam. A250T crawler crane stationed at the top of the cofferdam was hooked onto a tremmie pipe to faciliate concreting works. During tracking of the piling rig, and despite repeated attempts to alert the operator, the rig mast made contact with the crane boom. </t>
    </r>
  </si>
  <si>
    <t>Seat belts</t>
  </si>
  <si>
    <r>
      <t xml:space="preserve">Three enforcement notices issued to a specialist subcontractor - </t>
    </r>
    <r>
      <rPr>
        <sz val="9"/>
        <rFont val="Arial"/>
        <family val="2"/>
      </rPr>
      <t>Sypol sheets alone were not considered adequate as a COSHH assessment by HSE / Face fit testing mandatory for RPE / Procedures not complied with</t>
    </r>
  </si>
  <si>
    <r>
      <rPr>
        <b/>
        <sz val="9"/>
        <rFont val="Arial"/>
        <family val="2"/>
      </rPr>
      <t>Exhaust fumes</t>
    </r>
    <r>
      <rPr>
        <sz val="9"/>
        <rFont val="Arial"/>
        <family val="2"/>
      </rPr>
      <t xml:space="preserve"> in "armadillo" welfare units</t>
    </r>
  </si>
  <si>
    <r>
      <t xml:space="preserve">Compressed air and use of whipchecks - </t>
    </r>
    <r>
      <rPr>
        <sz val="9"/>
        <rFont val="Arial"/>
        <family val="2"/>
      </rPr>
      <t>A compressor was turned on at the outfall culvert whilst the 50mm hose attached to the piling rig had been dismantled. This caused the end to whip until it was turned off. No injuries to any person</t>
    </r>
  </si>
  <si>
    <t>Enforcement notices</t>
  </si>
  <si>
    <r>
      <rPr>
        <b/>
        <sz val="9"/>
        <rFont val="Arial"/>
        <family val="2"/>
      </rPr>
      <t>110 volt shock incident</t>
    </r>
    <r>
      <rPr>
        <sz val="9"/>
        <rFont val="Arial"/>
        <family val="2"/>
      </rPr>
      <t xml:space="preserve"> - IP was erecting a scaffold tower. As he manoeuvred from under a cable tray where he had been erecting the working platform, he brushed his arm against the cable tray and a live 100 volt cable, at which time he reported that he had received an electric shock. Failure of mechanical protection to cable, poor routing and planning.</t>
    </r>
  </si>
  <si>
    <t xml:space="preserve">Strike by Fire Brigade (Fire &amp; Rescue Service) teams / personnel </t>
  </si>
  <si>
    <r>
      <t>Lifting hook injury</t>
    </r>
    <r>
      <rPr>
        <sz val="9"/>
        <rFont val="Arial"/>
        <family val="2"/>
      </rPr>
      <t xml:space="preserve"> - While handling with a hoist chain, a worker was injured when a lifting hook fell on his foot [Root cause attributed to incorrect use of hoisting equipment]</t>
    </r>
  </si>
  <si>
    <r>
      <rPr>
        <b/>
        <sz val="9"/>
        <rFont val="Arial"/>
        <family val="2"/>
      </rPr>
      <t>Lifting Accessory</t>
    </r>
    <r>
      <rPr>
        <sz val="9"/>
        <rFont val="Arial"/>
        <family val="2"/>
      </rPr>
      <t xml:space="preserve"> </t>
    </r>
    <r>
      <rPr>
        <b/>
        <sz val="9"/>
        <rFont val="Arial"/>
        <family val="2"/>
      </rPr>
      <t>Colour Change</t>
    </r>
    <r>
      <rPr>
        <sz val="9"/>
        <rFont val="Arial"/>
        <family val="2"/>
      </rPr>
      <t xml:space="preserve"> - Blue to Yellow from 01 May 09</t>
    </r>
  </si>
  <si>
    <r>
      <rPr>
        <b/>
        <sz val="9"/>
        <rFont val="Arial"/>
        <family val="2"/>
      </rPr>
      <t>Lifting Accessory Colour Code</t>
    </r>
    <r>
      <rPr>
        <sz val="9"/>
        <rFont val="Arial"/>
        <family val="2"/>
      </rPr>
      <t xml:space="preserve"> - "Red to Yellow" from 01 Nov 10</t>
    </r>
  </si>
  <si>
    <r>
      <rPr>
        <b/>
        <sz val="9"/>
        <rFont val="Arial"/>
        <family val="2"/>
      </rPr>
      <t>Lifting Accessory Colour Code</t>
    </r>
    <r>
      <rPr>
        <sz val="9"/>
        <rFont val="Arial"/>
        <family val="2"/>
      </rPr>
      <t xml:space="preserve"> - "Violet" from Apr-11 to Sep-11 </t>
    </r>
  </si>
  <si>
    <r>
      <t xml:space="preserve">Lifting </t>
    </r>
    <r>
      <rPr>
        <b/>
        <sz val="9"/>
        <rFont val="Arial"/>
        <family val="2"/>
      </rPr>
      <t>Accessory Colour Code</t>
    </r>
    <r>
      <rPr>
        <sz val="9"/>
        <rFont val="Arial"/>
        <family val="2"/>
      </rPr>
      <t xml:space="preserve"> - For testing completed in March 2011 in Green</t>
    </r>
  </si>
  <si>
    <r>
      <t xml:space="preserve">Operative sustained burns in a Caravan fire - </t>
    </r>
    <r>
      <rPr>
        <sz val="9"/>
        <rFont val="Arial"/>
        <family val="2"/>
      </rPr>
      <t>IP was a vehicle recovery driver staying in temporary accommodation on site. Cause of the fire not determined</t>
    </r>
  </si>
  <si>
    <r>
      <t xml:space="preserve">Working at height - </t>
    </r>
    <r>
      <rPr>
        <sz val="9"/>
        <rFont val="Arial"/>
        <family val="2"/>
      </rPr>
      <t xml:space="preserve">Whilst making unrelated enquiries on a public highway, an HSE Inspector noticed a Highway Operative working close to an unprotected edge of a bridge wing wall. </t>
    </r>
    <r>
      <rPr>
        <b/>
        <sz val="9"/>
        <rFont val="Arial"/>
        <family val="2"/>
      </rPr>
      <t>Improvement Notice issued.</t>
    </r>
  </si>
  <si>
    <r>
      <rPr>
        <b/>
        <sz val="9"/>
        <rFont val="Arial"/>
        <family val="2"/>
      </rPr>
      <t>R006-2016: Temporary works</t>
    </r>
    <r>
      <rPr>
        <sz val="9"/>
        <rFont val="Arial"/>
        <family val="2"/>
      </rPr>
      <t xml:space="preserve"> - Refer to Section 36 in the "Creating a safe and  sustainable environment" (CASSE) document for further details.</t>
    </r>
  </si>
  <si>
    <t>Vacuum excavator</t>
  </si>
  <si>
    <t>Dust / fumes</t>
  </si>
  <si>
    <t>Sub-category 2 index listing:</t>
  </si>
  <si>
    <t>TfL 2019 B15</t>
  </si>
  <si>
    <r>
      <rPr>
        <b/>
        <sz val="9"/>
        <rFont val="Arial"/>
        <family val="2"/>
      </rPr>
      <t>PPE policy when accessing LU light voltage sub stations</t>
    </r>
    <r>
      <rPr>
        <sz val="9"/>
        <rFont val="Arial"/>
        <family val="2"/>
      </rPr>
      <t>. An operative sustained serious burns whilst working in a London Underground (LU) sub station. FR coveralls to be worn together with items of PPE determined by a task specific risk assessment</t>
    </r>
  </si>
  <si>
    <r>
      <rPr>
        <b/>
        <sz val="9"/>
        <rFont val="Arial"/>
        <family val="2"/>
      </rPr>
      <t xml:space="preserve">Guidance for the care, </t>
    </r>
    <r>
      <rPr>
        <sz val="9"/>
        <rFont val="Arial"/>
        <family val="2"/>
      </rPr>
      <t>replacement and recycling</t>
    </r>
    <r>
      <rPr>
        <b/>
        <sz val="9"/>
        <rFont val="Arial"/>
        <family val="2"/>
      </rPr>
      <t xml:space="preserve"> of hard hats</t>
    </r>
    <r>
      <rPr>
        <sz val="9"/>
        <rFont val="Arial"/>
        <family val="2"/>
      </rPr>
      <t xml:space="preserve"> - TfL set the fit for use life span of hard hats to 5 years in conjunction with manufacturers’ advice and a requirement to define the safe life span of this protective equipment. All hard hats should be CE approved and meet EN 397 and be purchased from an approved PPE supplier.</t>
    </r>
  </si>
  <si>
    <t>HS2, INC04851</t>
  </si>
  <si>
    <r>
      <rPr>
        <b/>
        <sz val="9"/>
        <rFont val="Arial"/>
        <family val="2"/>
      </rPr>
      <t>Broken asbestos insulation board</t>
    </r>
    <r>
      <rPr>
        <sz val="9"/>
        <rFont val="Arial"/>
        <family val="2"/>
      </rPr>
      <t xml:space="preserve"> - When proceeding with demolition works in a building, the team did not have keys to all doors. Where this was the case, joiners used drills to cut around the locks, only to find an asbestos board attached to the rear. Works were stopped, and material sent to lab for testing.</t>
    </r>
  </si>
  <si>
    <t>HS2 INC00033</t>
  </si>
  <si>
    <r>
      <rPr>
        <b/>
        <sz val="9"/>
        <rFont val="Arial"/>
        <family val="2"/>
      </rPr>
      <t>Unchartered cable strike</t>
    </r>
    <r>
      <rPr>
        <sz val="9"/>
        <rFont val="Arial"/>
        <family val="2"/>
      </rPr>
      <t xml:space="preserve"> - whilst removing an old concrete sign base, an unchartered cable was struck, which was located beneath the base they were tasked with removing. </t>
    </r>
  </si>
  <si>
    <r>
      <rPr>
        <b/>
        <sz val="9"/>
        <rFont val="Arial"/>
        <family val="2"/>
      </rPr>
      <t>Turnstile installer electric shock</t>
    </r>
    <r>
      <rPr>
        <sz val="9"/>
        <rFont val="Arial"/>
        <family val="2"/>
      </rPr>
      <t xml:space="preserve"> - 2no. Employees were installing IT cables and commission a turnstyle entry point. As IP removed a header lid, intending to isolate the 230 volt supply, an electrical flash-over occurred. His sleeve brushed against a loose lying cable causing it to come into contact with a locking nut. IP received shock from a 230 volt supply.</t>
    </r>
  </si>
  <si>
    <t>TfL 2019 A03</t>
  </si>
  <si>
    <r>
      <rPr>
        <b/>
        <sz val="9"/>
        <rFont val="Arial"/>
        <family val="2"/>
      </rPr>
      <t>Staff vigilance in relation to foreign objects on the track</t>
    </r>
    <r>
      <rPr>
        <sz val="9"/>
        <rFont val="Arial"/>
        <family val="2"/>
      </rPr>
      <t xml:space="preserve"> - 2 separate incidents on the network rail infrastructure where a homemade track circuit clip was deployed onto the running rails - in a deliberate attempt to trip the signals and thereby cause disruption to services. </t>
    </r>
  </si>
  <si>
    <t>HS2, INC04739</t>
  </si>
  <si>
    <r>
      <rPr>
        <b/>
        <sz val="9"/>
        <rFont val="Arial"/>
        <family val="2"/>
      </rPr>
      <t>Fallen blockwork (HiPo)</t>
    </r>
    <r>
      <rPr>
        <sz val="9"/>
        <rFont val="Arial"/>
        <family val="2"/>
      </rPr>
      <t xml:space="preserve"> - Soft strip demolition was being undertaken on all floors to allow "Top down" hard demolition to proceed. During soft strip of a bathroom on the 3rd floor, a sledgehammer was used to expose the top right hand corner of a wall. The force sent it through the top section of a hidden window, before dropping 12m onto a walkway.</t>
    </r>
  </si>
  <si>
    <t>Demolition</t>
  </si>
  <si>
    <r>
      <rPr>
        <b/>
        <sz val="9"/>
        <rFont val="Arial"/>
        <family val="2"/>
      </rPr>
      <t>Fall from pile rotator</t>
    </r>
    <r>
      <rPr>
        <sz val="9"/>
        <rFont val="Arial"/>
        <family val="2"/>
      </rPr>
      <t xml:space="preserve"> (Hong Kong) - 2no. Riggers each fell 3m from the platform of a bored pile rotator during the release of wire slings. On rigger died from his injuries 17 days later. The wire slings weighing over 250kgs, restrained to a guardrail whilst operatives removed slings from the crane hook, caused the guardrail to give way. Riggers fell into the opening. </t>
    </r>
  </si>
  <si>
    <r>
      <rPr>
        <b/>
        <sz val="9"/>
        <rFont val="Arial"/>
        <family val="2"/>
      </rPr>
      <t>Fall of steel packing plate</t>
    </r>
    <r>
      <rPr>
        <sz val="9"/>
        <rFont val="Arial"/>
        <family val="2"/>
      </rPr>
      <t xml:space="preserve"> - During installation of ventilation primary steelwork, an operative noticed that one of the packing shim plates that was positioned between one of the steel base plates and concrete structure had disappeared. The shim plate had fallen through a narrow gap, dropping 13.5m, narrowly missing a team working below. </t>
    </r>
  </si>
  <si>
    <t>Skanska - UK IN 07</t>
  </si>
  <si>
    <t>Skanska - UK 2019 IN 18</t>
  </si>
  <si>
    <r>
      <rPr>
        <b/>
        <sz val="9"/>
        <rFont val="Arial"/>
        <family val="2"/>
      </rPr>
      <t>Hoarding gate blown open onto public highway</t>
    </r>
    <r>
      <rPr>
        <sz val="9"/>
        <rFont val="Arial"/>
        <family val="2"/>
      </rPr>
      <t xml:space="preserve"> due to adverse weather - Wind loading checks had not been carried out, gates were not subject to regular inspection.</t>
    </r>
  </si>
  <si>
    <r>
      <rPr>
        <b/>
        <sz val="9"/>
        <rFont val="Arial"/>
        <family val="2"/>
      </rPr>
      <t>Management of health risks (Utilities)</t>
    </r>
    <r>
      <rPr>
        <sz val="9"/>
        <rFont val="Arial"/>
        <family val="2"/>
      </rPr>
      <t xml:space="preserve"> - Following an unannounced visit by a HSE inspector, and subsequent site tour, a number of issues were discussed with the site team. Skanska later received a Notification of Contravention (NoC) from HSE which incurs a fee for intervention (FFI) listing issues requiring attention.</t>
    </r>
  </si>
  <si>
    <r>
      <rPr>
        <b/>
        <sz val="9"/>
        <rFont val="Arial"/>
        <family val="2"/>
      </rPr>
      <t>Use of podium platforms</t>
    </r>
    <r>
      <rPr>
        <sz val="9"/>
        <rFont val="Arial"/>
        <family val="2"/>
      </rPr>
      <t xml:space="preserve"> - Alert issued to raise awareness of the requirements for provision and use of podium platforms. Podium steps must be compliant with BS 8620 standard, which must be clearly marked on the equipment. Refer to alert for further details.</t>
    </r>
  </si>
  <si>
    <t>Skanska - UK IN 185 (16991)</t>
  </si>
  <si>
    <r>
      <rPr>
        <b/>
        <sz val="9"/>
        <rFont val="Arial"/>
        <family val="2"/>
      </rPr>
      <t>Twisted ankle</t>
    </r>
    <r>
      <rPr>
        <sz val="9"/>
        <rFont val="Arial"/>
        <family val="2"/>
      </rPr>
      <t xml:space="preserve"> - Whilst carrying out his duties as a Slinger, guiding a small container into its new position on site, IP stepped back of f the concrete slab onto unmade ground causing him to twist his ankle.</t>
    </r>
  </si>
  <si>
    <t>Net Rail NRA 19-05</t>
  </si>
  <si>
    <r>
      <rPr>
        <b/>
        <sz val="9"/>
        <rFont val="Arial"/>
        <family val="2"/>
      </rPr>
      <t>National Electrical Power Distribution Safety Hour and Briefing</t>
    </r>
    <r>
      <rPr>
        <sz val="9"/>
        <rFont val="Arial"/>
        <family val="2"/>
      </rPr>
      <t xml:space="preserve"> - Senses (Substation, Entry, Noise, Smell, Environment, Safety)</t>
    </r>
  </si>
  <si>
    <t>Net Rail NRL 19-03</t>
  </si>
  <si>
    <r>
      <rPr>
        <b/>
        <sz val="9"/>
        <rFont val="Arial"/>
        <family val="2"/>
      </rPr>
      <t>Livesaving Rule, test before touch</t>
    </r>
    <r>
      <rPr>
        <sz val="9"/>
        <rFont val="Arial"/>
        <family val="2"/>
      </rPr>
      <t xml:space="preserve"> 25kV OLE - Bulletin issued as enhanced guidance</t>
    </r>
  </si>
  <si>
    <t>Net Rail - NRL 19 06</t>
  </si>
  <si>
    <r>
      <rPr>
        <b/>
        <sz val="9"/>
        <rFont val="Arial"/>
        <family val="2"/>
      </rPr>
      <t>Sundon near miss</t>
    </r>
    <r>
      <rPr>
        <sz val="9"/>
        <rFont val="Arial"/>
        <family val="2"/>
      </rPr>
      <t xml:space="preserve"> - A train service approached 2 isolated staff who were walking, back to traffic, on the Down Fast line. Driver of the train sounded a warning horn and applied the emergency brake. On realising imminent danger, one of the staff members pushed the other clear of the Down Fast and into the open Up Fast where he received minor injuries</t>
    </r>
  </si>
  <si>
    <t>VGC Group - Be Safe With Briefing [Apr 19]</t>
  </si>
  <si>
    <t>Net Rail - NRX 19 02</t>
  </si>
  <si>
    <r>
      <rPr>
        <b/>
        <sz val="9"/>
        <rFont val="Arial"/>
        <family val="2"/>
      </rPr>
      <t>Railway safety and security</t>
    </r>
    <r>
      <rPr>
        <sz val="9"/>
        <rFont val="Arial"/>
        <family val="2"/>
      </rPr>
      <t xml:space="preserve"> - In recent weeks there have been several security incidents affecting the operational railway. These incidents are deemed hostile and malicious, with intent to cause disruption and affect safety. Refer to alert for further details.</t>
    </r>
  </si>
  <si>
    <r>
      <t xml:space="preserve">Bentonite drilling </t>
    </r>
    <r>
      <rPr>
        <sz val="9"/>
        <rFont val="Arial"/>
        <family val="2"/>
      </rPr>
      <t>- An estimated that 20m3 of Bentonite Slurry was released into a ditch which fed the River Cennen (in South Wales)</t>
    </r>
  </si>
  <si>
    <r>
      <t>Semi-elliptical shaft wall failure</t>
    </r>
    <r>
      <rPr>
        <sz val="9"/>
        <rFont val="Arial"/>
        <family val="2"/>
      </rPr>
      <t xml:space="preserve"> - The incident occurred overnight while the site was closed and no injuries were sustained</t>
    </r>
  </si>
  <si>
    <r>
      <t>Legionnaires disease</t>
    </r>
    <r>
      <rPr>
        <sz val="9"/>
        <rFont val="Arial"/>
        <family val="2"/>
      </rPr>
      <t xml:space="preserve"> - Risk of contracting from windscreen washer systems that do not contain screen-wash</t>
    </r>
  </si>
  <si>
    <r>
      <t>Confusing CE marks</t>
    </r>
    <r>
      <rPr>
        <sz val="9"/>
        <rFont val="Arial"/>
        <family val="2"/>
      </rPr>
      <t xml:space="preserve"> [Some products from China have a ‘CE symbol’ which is alleged to stand for ‘China Export’, &amp; is confusingly very similar to the EU's mark]</t>
    </r>
  </si>
  <si>
    <t>Environmental permitting on National Grid sites</t>
  </si>
  <si>
    <r>
      <rPr>
        <b/>
        <sz val="9"/>
        <rFont val="Arial"/>
        <family val="2"/>
      </rPr>
      <t>Contact burns to a wrist</t>
    </r>
    <r>
      <rPr>
        <sz val="9"/>
        <rFont val="Arial"/>
        <family val="2"/>
      </rPr>
      <t xml:space="preserve"> - Whilst in the process of pouring molten bitumen from a bucket into a ground level bridge joint, as part of the motorway upgrade works, an amount of hot bitumen splashed back, landing on the area surrounding the operative’s wrist, resulting in contact burns.</t>
    </r>
  </si>
  <si>
    <r>
      <rPr>
        <b/>
        <sz val="9"/>
        <rFont val="Arial"/>
        <family val="2"/>
      </rPr>
      <t>MOV window panel failure</t>
    </r>
    <r>
      <rPr>
        <sz val="9"/>
        <rFont val="Arial"/>
        <family val="2"/>
      </rPr>
      <t xml:space="preserve"> - A manually operated vent (MOV) which had been fitted to each of the floor levels on a project, became dislodged and fell to the floor (during a period of high winds). It is believed that this MOV side hung vent was opened by an operative earlier in the day, possibly using a screwdriver, and was left open.  </t>
    </r>
  </si>
  <si>
    <r>
      <t xml:space="preserve">A a 19yo plumbing contractor received a </t>
    </r>
    <r>
      <rPr>
        <b/>
        <sz val="9"/>
        <rFont val="Arial"/>
        <family val="2"/>
      </rPr>
      <t>penetrating injury to an eye</t>
    </r>
    <r>
      <rPr>
        <sz val="9"/>
        <rFont val="Arial"/>
        <family val="2"/>
      </rPr>
      <t xml:space="preserve"> following a small explosion. Whilst installing new copper pipe feeding, pipes were soldered to the taps. After one tap was found to be leaking, the teenager offered to redress the joint.  Inexperience led to him overheating the pipework which split at the joint. </t>
    </r>
    <r>
      <rPr>
        <sz val="9"/>
        <color rgb="FFFF0000"/>
        <rFont val="Arial"/>
        <family val="2"/>
      </rPr>
      <t>IP was not wearing eye protection.</t>
    </r>
  </si>
  <si>
    <r>
      <rPr>
        <b/>
        <sz val="9"/>
        <rFont val="Arial"/>
        <family val="2"/>
      </rPr>
      <t>Good practice, remote controlled barriers.</t>
    </r>
    <r>
      <rPr>
        <sz val="9"/>
        <rFont val="Arial"/>
        <family val="2"/>
      </rPr>
      <t xml:space="preserve"> Trialled previously on the scheme, this is an alternative system that is portable, and multiple barriers can be operated by one person, i.e. vehicle marshal or ganger, from a distance up to 200m away. </t>
    </r>
  </si>
  <si>
    <r>
      <rPr>
        <b/>
        <sz val="9"/>
        <rFont val="Arial"/>
        <family val="2"/>
      </rPr>
      <t>Wrist fractured breaking fall</t>
    </r>
    <r>
      <rPr>
        <sz val="9"/>
        <rFont val="Arial"/>
        <family val="2"/>
      </rPr>
      <t xml:space="preserve"> - IP was tasked with filling water bowsers across Section 2 of the A14 scheme. After a water leak develops, whilst running back to the water bowser to fix the leak, IP slips on the waterproof surface, made slippy by water discharge. As IP fell, he put out his hands and arms to arrest his fall, sustaining injury in the process.  </t>
    </r>
  </si>
  <si>
    <r>
      <rPr>
        <b/>
        <sz val="9"/>
        <rFont val="Arial"/>
        <family val="2"/>
      </rPr>
      <t>Fall dismounting ADT steps</t>
    </r>
    <r>
      <rPr>
        <sz val="9"/>
        <rFont val="Arial"/>
        <family val="2"/>
      </rPr>
      <t xml:space="preserve"> - Following a period of wet weather, IP (operator of the ADT) was descending steps to the ground. IP believes that he reached the penultimate step thinking it was the last, then as he stepped off the vehicle, he fell backwards, sustaining minor injuries in the process.</t>
    </r>
  </si>
  <si>
    <t>Balfour Beatty VINCI</t>
  </si>
  <si>
    <r>
      <t xml:space="preserve">June 2019 incidents (1 of 2): Slips, trips and falls - </t>
    </r>
    <r>
      <rPr>
        <sz val="9"/>
        <rFont val="Arial"/>
        <family val="2"/>
      </rPr>
      <t xml:space="preserve">Consider the weather.  If we have had rain, this changes surfaces.  Be aware of any changes and adapt to them. Make sure potential hazards are removed.  Clear walkways, clean surfaces and always raise a concern if there is a potential slip, trip or fall.  If you can not clean it, make someone aware. </t>
    </r>
  </si>
  <si>
    <r>
      <rPr>
        <b/>
        <sz val="9"/>
        <rFont val="Arial"/>
        <family val="2"/>
      </rPr>
      <t>Fatigue management</t>
    </r>
    <r>
      <rPr>
        <sz val="9"/>
        <rFont val="Arial"/>
        <family val="2"/>
      </rPr>
      <t xml:space="preserve"> - Investigations into 2 recent incidents have determined that fatigue was likely to have been a signficant contributory factor. In both cases, individuals involved had worked a higher number of consecutive shifts than is permitted within their company's fatigue management plan.</t>
    </r>
  </si>
  <si>
    <t>Fatigue</t>
  </si>
  <si>
    <t>Eurovia UK</t>
  </si>
  <si>
    <t>Eurovia UK, Ref 055</t>
  </si>
  <si>
    <t>HEi 101</t>
  </si>
  <si>
    <r>
      <t xml:space="preserve">3.5T Ford Van Fire - </t>
    </r>
    <r>
      <rPr>
        <sz val="9"/>
        <rFont val="Arial"/>
        <family val="2"/>
      </rPr>
      <t>On Mon 15 Jul 19, a supply chain partner's Ford Transit 3.5T vehicle caught fire. It was occupied by the driver and a passenger. Both occupants were taken to a Hospital A&amp;E. Cause of the fire has not yet been determined, but there was a popping noise from the engine bay prior to the internal cab area being engulfed in flames</t>
    </r>
  </si>
  <si>
    <r>
      <t>Alleged Chapter 8 non-compliance of vehicles on the M4, M23 &amp; M25 schemes -</t>
    </r>
    <r>
      <rPr>
        <sz val="9"/>
        <rFont val="Arial"/>
        <family val="2"/>
      </rPr>
      <t xml:space="preserve"> A complaint has been received via the HSE where it has been alleged that a large number of motorway vehicles on the M25, M4 and M23 are using warning lights that are not ECE R65 approved. Refer to alert for further details.</t>
    </r>
  </si>
  <si>
    <t>HEi 105</t>
  </si>
  <si>
    <t>HEi 106</t>
  </si>
  <si>
    <r>
      <rPr>
        <b/>
        <sz val="9"/>
        <rFont val="Arial"/>
        <family val="2"/>
      </rPr>
      <t>Notification of product recall from 3M USA</t>
    </r>
    <r>
      <rPr>
        <sz val="9"/>
        <rFont val="Arial"/>
        <family val="2"/>
      </rPr>
      <t xml:space="preserve"> - DBI-Sala, Nana-Lok ™ edge and wrap back twin-leg self retracting lifelines</t>
    </r>
  </si>
  <si>
    <r>
      <rPr>
        <b/>
        <sz val="9"/>
        <rFont val="Arial"/>
        <family val="2"/>
      </rPr>
      <t>Flatbed trailer near miss</t>
    </r>
    <r>
      <rPr>
        <sz val="9"/>
        <rFont val="Arial"/>
        <family val="2"/>
      </rPr>
      <t xml:space="preserve"> - After loading stacked corrugated beam sections onto a flatbed trailer, using a small forklift, a stack slid from the off-side of the flatbed, causing 2 metal posts utilised as bearers to pass through the Varioguard barrier (below the top rail), coming to rest on lane 3 of the liver motorway carriageway.</t>
    </r>
  </si>
  <si>
    <t>Net Rail - NRA 19-08</t>
  </si>
  <si>
    <t>Safety Advice</t>
  </si>
  <si>
    <t>Net Rail NRB19-08</t>
  </si>
  <si>
    <r>
      <rPr>
        <b/>
        <sz val="9"/>
        <rFont val="Arial"/>
        <family val="2"/>
      </rPr>
      <t>Train makes contact with site material</t>
    </r>
    <r>
      <rPr>
        <sz val="9"/>
        <rFont val="Arial"/>
        <family val="2"/>
      </rPr>
      <t xml:space="preserve"> - On 28 May 19, the driver of a train reported that objects had been placed on an Up main line. The objects were later identified as 2 drainage pipes (each 0.50m dia., 2.00m in length and weighing 68kg). The train struck the pipes, causing damage to train, track fixings, axle counters and an OLE structure.</t>
    </r>
  </si>
  <si>
    <t>Skanska OSHENS 020411</t>
  </si>
  <si>
    <r>
      <rPr>
        <b/>
        <sz val="9"/>
        <rFont val="Arial"/>
        <family val="2"/>
      </rPr>
      <t>Alkaline grout skin burns</t>
    </r>
    <r>
      <rPr>
        <sz val="9"/>
        <rFont val="Arial"/>
        <family val="2"/>
      </rPr>
      <t xml:space="preserve"> - during a routine segment repair process within the tunnel, 2 operatives received severe skin irritation to areas of their bodies. During the drilling of holes around area to be repaired, water of a high alkaline ph ran through making contact with the operatives. They began to feel skin irration 30 minutes later, which then worsened. </t>
    </r>
  </si>
  <si>
    <r>
      <rPr>
        <b/>
        <sz val="9"/>
        <rFont val="Arial"/>
        <family val="2"/>
      </rPr>
      <t>Blown over barrier struck MOP's</t>
    </r>
    <r>
      <rPr>
        <sz val="9"/>
        <rFont val="Arial"/>
        <family val="2"/>
      </rPr>
      <t xml:space="preserve"> - On an extremely busy day, a temporary fence on the walkway bridge to York Street blew over and hit 2 members of public. The individuals sustained only minor injuries. Investigation determined that the barriers had been installed during a previous project phase. Key reminder to monitor temp works through constr. phase. </t>
    </r>
  </si>
  <si>
    <t>Skanska UK IN 21 (19047)</t>
  </si>
  <si>
    <t>Skanska IN 076</t>
  </si>
  <si>
    <r>
      <rPr>
        <b/>
        <sz val="9"/>
        <rFont val="Arial"/>
        <family val="2"/>
      </rPr>
      <t>Fall from aluminium tower</t>
    </r>
    <r>
      <rPr>
        <sz val="9"/>
        <rFont val="Arial"/>
        <family val="2"/>
      </rPr>
      <t xml:space="preserve"> - 2 operative were working from a tower, platform height 1.5m, installing a make-up piece between soffit and shutter. Due to restricted access, the Scissor lift (covered in SSOW) could not be used. The tower, erected under guidance from a PASMA trained supervisor, was incomplete, and a sideways rocking caused it to topple over. </t>
    </r>
  </si>
  <si>
    <t>Skanska UK IN 48 (20452)</t>
  </si>
  <si>
    <r>
      <rPr>
        <b/>
        <sz val="9"/>
        <rFont val="Arial"/>
        <family val="2"/>
      </rPr>
      <t>Flat back lorry loading / unloading</t>
    </r>
    <r>
      <rPr>
        <sz val="9"/>
        <rFont val="Arial"/>
        <family val="2"/>
      </rPr>
      <t xml:space="preserve"> - of trench support systems, it was observed that 2 members of the JV team had accessed the rear of the flat bed lorry in preparation to position the load and detach the lifting chains. Due to site constraints, the agreed method of lifting could not be done. Instead, items were off-loaded using a method not covered by a SSOW.   </t>
    </r>
  </si>
  <si>
    <r>
      <rPr>
        <b/>
        <sz val="9"/>
        <rFont val="Arial"/>
        <family val="2"/>
      </rPr>
      <t>Cold water shock</t>
    </r>
    <r>
      <rPr>
        <sz val="9"/>
        <rFont val="Arial"/>
        <family val="2"/>
      </rPr>
      <t xml:space="preserve"> - It is strongly advised not to jump or dive straight into cold water on a hot day. The sudden and extreme contrast between warm air and cold water can lead to cardiac arrest. The higher the temperature contrast, the higher the risk. Refer to document for further details.</t>
    </r>
  </si>
  <si>
    <t>Skanska UK IN 15 (18873)</t>
  </si>
  <si>
    <r>
      <rPr>
        <b/>
        <sz val="9"/>
        <rFont val="Arial"/>
        <family val="2"/>
      </rPr>
      <t>Overurn of articulated dump truck skip</t>
    </r>
    <r>
      <rPr>
        <sz val="9"/>
        <rFont val="Arial"/>
        <family val="2"/>
      </rPr>
      <t xml:space="preserve"> - while delivering granular material to allow construction of a Tensar block wall, a 3m wide ADT had to reverse up a 6m wide access ramp. As it was doing so, the right rear set of wheels went off the ramp and onto the batter, causing the rear of the frame and skip to rotate to the right, coming to rest on a 15T machine.</t>
    </r>
  </si>
  <si>
    <t>TfL 2019 A06</t>
  </si>
  <si>
    <r>
      <rPr>
        <b/>
        <sz val="9"/>
        <rFont val="Arial"/>
        <family val="2"/>
      </rPr>
      <t>Network Rail fatalities</t>
    </r>
    <r>
      <rPr>
        <sz val="9"/>
        <rFont val="Arial"/>
        <family val="2"/>
      </rPr>
      <t xml:space="preserve"> - staying safe at work -  Earlier this week (03 Jul), 2 members of the NR track team died after being hit be a passenger train near to Margam in South Wales. Network Rail, the Rail Accident and Investigation Bureau (RAIB) and the police are investigating the incident. Details of lessons learned are to fooloe.</t>
    </r>
  </si>
  <si>
    <t>Struck by moving train</t>
  </si>
  <si>
    <r>
      <rPr>
        <b/>
        <sz val="9"/>
        <rFont val="Arial"/>
        <family val="2"/>
      </rPr>
      <t>Petrol driven cut-off saw injury</t>
    </r>
    <r>
      <rPr>
        <sz val="9"/>
        <rFont val="Arial"/>
        <family val="2"/>
      </rPr>
      <t xml:space="preserve"> - An operative was using a Stihl saw to cut up fabric rebar as part of housekeeping duties. An excavator was used to lift the bundles of mesh, at which time the operative used the saw cut rebar that had snagged. As he did this, he lost his footing, the blade fitted to the Stihl saw making contact with his upper leg, as he fell.</t>
    </r>
  </si>
  <si>
    <t>3M USA</t>
  </si>
  <si>
    <r>
      <rPr>
        <b/>
        <sz val="9"/>
        <rFont val="Arial"/>
        <family val="2"/>
      </rPr>
      <t>Notification of product recall from 3M USA</t>
    </r>
    <r>
      <rPr>
        <sz val="9"/>
        <rFont val="Arial"/>
        <family val="2"/>
      </rPr>
      <t xml:space="preserve"> - DBI-Sala, Nana-Lok ™ edge and wrap back twin-leg self retracting lifelines - Stop use and recall notice (immediate action required)</t>
    </r>
  </si>
  <si>
    <r>
      <t xml:space="preserve">Notification of product recall from 3M USA - </t>
    </r>
    <r>
      <rPr>
        <sz val="9"/>
        <rFont val="Arial"/>
        <family val="2"/>
      </rPr>
      <t>DBI-Sala, Nana-Lok ™ edge and wrap back twin-leg self retracting lifelines - Stop use and recall notice (Letter to distributor)</t>
    </r>
  </si>
  <si>
    <t>VGC Group - Be Safe With Briefing [Jul 19]</t>
  </si>
  <si>
    <t>VGC Group - Wellbeing Briefing [Jul 19]</t>
  </si>
  <si>
    <t>NMCN</t>
  </si>
  <si>
    <r>
      <rPr>
        <b/>
        <sz val="9"/>
        <rFont val="Arial"/>
        <family val="2"/>
      </rPr>
      <t>Toolbox Talk: Safe transportation of duct and pipe lengths</t>
    </r>
    <r>
      <rPr>
        <sz val="9"/>
        <rFont val="Arial"/>
        <family val="2"/>
      </rPr>
      <t xml:space="preserve"> - Long lengths of plastic ducts or pipes can be flexible and difficult to secure onto works vehicles for transport to site. This is particularly the case for smaller vehicles such as pick-up trucks. Failure to adequately secure goods and materials for transit by vehicle is both dangerous and illegal.  </t>
    </r>
  </si>
  <si>
    <t>OSC</t>
  </si>
  <si>
    <t>OSC - Safe hands campaign, poster</t>
  </si>
  <si>
    <r>
      <rPr>
        <b/>
        <sz val="9"/>
        <rFont val="Arial"/>
        <family val="2"/>
      </rPr>
      <t>OSC - Safe hands campaign, stand-down</t>
    </r>
    <r>
      <rPr>
        <sz val="9"/>
        <rFont val="Arial"/>
        <family val="2"/>
      </rPr>
      <t xml:space="preserve"> (PowerPoint Presentation)</t>
    </r>
  </si>
  <si>
    <r>
      <rPr>
        <b/>
        <sz val="9"/>
        <rFont val="Arial"/>
        <family val="2"/>
      </rPr>
      <t>Fatal accident at Margam</t>
    </r>
    <r>
      <rPr>
        <sz val="9"/>
        <rFont val="Arial"/>
        <family val="2"/>
      </rPr>
      <t xml:space="preserve"> - At approx. 09:52 hrs on Wed 03 Jul 19, 2 track workers were struck and fatally injured by a passenger train at Margam East Junction, Port Talbot on the South Wales Main Line. A 3rd track worker came very close to being struck. They were part of a group of 6 staff, carrying out scheduled track maintenance on lines still open to traffic.</t>
    </r>
  </si>
  <si>
    <r>
      <t xml:space="preserve">Lookouts safety advice - </t>
    </r>
    <r>
      <rPr>
        <sz val="9"/>
        <rFont val="Arial"/>
        <family val="2"/>
      </rPr>
      <t>The new Safety Task Force established this week has determined that there should be an immediate change when work on the track would require a touch lookout to warn staff of an approaching train.</t>
    </r>
  </si>
  <si>
    <t>HEi 107</t>
  </si>
  <si>
    <t>2019 08</t>
  </si>
  <si>
    <t>Further updates to our incident reporting system - AIRSweb</t>
  </si>
  <si>
    <r>
      <rPr>
        <b/>
        <sz val="9"/>
        <rFont val="Arial"/>
        <family val="2"/>
      </rPr>
      <t>Wacker Neuson Innovation Presentation</t>
    </r>
    <r>
      <rPr>
        <sz val="9"/>
        <rFont val="Arial"/>
        <family val="2"/>
      </rPr>
      <t xml:space="preserve"> - New zero emission battery-powered equipment and plant</t>
    </r>
  </si>
  <si>
    <t>H,E</t>
  </si>
  <si>
    <t>M1/J19-16</t>
  </si>
  <si>
    <t>MVB JV - SA/59</t>
  </si>
  <si>
    <t>MVB JV - 39</t>
  </si>
  <si>
    <t>Occupational Safety Case (OSC)</t>
  </si>
  <si>
    <t>A14 IDT - UK IN 89 (2018)</t>
  </si>
  <si>
    <t>A14 IDT - UK IN 31 (2018)</t>
  </si>
  <si>
    <t>A14 IDT - HSAW-020-FM-002</t>
  </si>
  <si>
    <t>A14 IDT - No.426</t>
  </si>
  <si>
    <t>A14 IDT - No.459-4</t>
  </si>
  <si>
    <t>A14 IDT - No.465-2</t>
  </si>
  <si>
    <t>A14 IDT - No.474-3</t>
  </si>
  <si>
    <t>A14 IDT - No.479-2</t>
  </si>
  <si>
    <t>A14 IDT - No.481-4</t>
  </si>
  <si>
    <t>A14 IDT - 27Dofygate PPI control</t>
  </si>
  <si>
    <t>A14 IDT - No.863/4</t>
  </si>
  <si>
    <t>A14 IDT - No.741-4 (2018)</t>
  </si>
  <si>
    <t>A14 IDT - No.UK IN 163 (2018)</t>
  </si>
  <si>
    <t>A14 IDT - No.UK IN 02 (2019)</t>
  </si>
  <si>
    <t>A14 IDT - IN020079</t>
  </si>
  <si>
    <t>A14 IDT - IN020515</t>
  </si>
  <si>
    <t>ABC-17/04</t>
  </si>
  <si>
    <t>AI - TBT/110</t>
  </si>
  <si>
    <t>AI -  TBT/17-02-2012</t>
  </si>
  <si>
    <t>Area 9 - TM Team</t>
  </si>
  <si>
    <t>B Beatty - 007/FOS/UK</t>
  </si>
  <si>
    <t>B Beatty - G/SA/001</t>
  </si>
  <si>
    <t>B Beatty - A16/005</t>
  </si>
  <si>
    <t>B Beatty - 2018/UK/SA/002</t>
  </si>
  <si>
    <t>B Beatty - 2019/G/SA/001</t>
  </si>
  <si>
    <t>B Beatty VINCI</t>
  </si>
  <si>
    <t xml:space="preserve">B Beatty MM </t>
  </si>
  <si>
    <t>B Beatty MM - SA17/05</t>
  </si>
  <si>
    <t>B Beatty - OP/TBT/264A</t>
  </si>
  <si>
    <t>B Beatty - UKC/SA/0006</t>
  </si>
  <si>
    <t>B Beatty HS</t>
  </si>
  <si>
    <t>B Beatty MM</t>
  </si>
  <si>
    <t>B Beatty - SLN/002</t>
  </si>
  <si>
    <t>B Beatty Rail - No.238</t>
  </si>
  <si>
    <t>B Beatty - SN098</t>
  </si>
  <si>
    <t>B Beatty - MP/470371</t>
  </si>
  <si>
    <t>B Beatty CE - SAF/12/031</t>
  </si>
  <si>
    <t>B Beatty US - S264</t>
  </si>
  <si>
    <t>B Beatty CE - 12/22</t>
  </si>
  <si>
    <t>B Beatty US - S262</t>
  </si>
  <si>
    <t>B Beatty CE - 12/04</t>
  </si>
  <si>
    <t>B Beatty CE - Notification</t>
  </si>
  <si>
    <t>B Beatty CE - 12/01</t>
  </si>
  <si>
    <t>B Beatty CE - SAF/11/052</t>
  </si>
  <si>
    <t>B Beatty CE - SAF/11/051</t>
  </si>
  <si>
    <t>B Beatty CE</t>
  </si>
  <si>
    <t>B Beatty CE - SAF/11/019</t>
  </si>
  <si>
    <t>B Beatty CE - SAF/11/018</t>
  </si>
  <si>
    <t>B Beatty CE - SAF/11/017</t>
  </si>
  <si>
    <t>B Beatty CE - SAF/11/011</t>
  </si>
  <si>
    <t>B Beatty CE - SAF/11/010</t>
  </si>
  <si>
    <t>B Beatty CE - SAF/11/009</t>
  </si>
  <si>
    <t>B Beatty CE - SAF/10/008</t>
  </si>
  <si>
    <t>B Beatty CE - SAF/10/007</t>
  </si>
  <si>
    <t>B Beatty CE - SAF/11/004</t>
  </si>
  <si>
    <t>B Beatty CE - SAF/11/003</t>
  </si>
  <si>
    <t>B Beatty US - SN004</t>
  </si>
  <si>
    <t>B Beatty CE - SAF/11/001-A</t>
  </si>
  <si>
    <t>B Beatty CE - SAF/10/027</t>
  </si>
  <si>
    <t>B Beatty CE - ENV/10/006</t>
  </si>
  <si>
    <t>B Beatty CE - SAF/10/R</t>
  </si>
  <si>
    <t>B Beatty CE - SAF/10/026</t>
  </si>
  <si>
    <t>B Beatty CE - SAF/10/025</t>
  </si>
  <si>
    <t>B Beatty CE - SAF/10/024</t>
  </si>
  <si>
    <t>B Beatty CE - PPT</t>
  </si>
  <si>
    <t>B Beatty CE - SAF/10/023</t>
  </si>
  <si>
    <t>B Beatty CE - SAF/10/P</t>
  </si>
  <si>
    <t>B Beatty CE - SAF/10/025-A</t>
  </si>
  <si>
    <t>B Beatty CE - RCE/09/010</t>
  </si>
  <si>
    <t>B Beatty Con - 09/006</t>
  </si>
  <si>
    <t>B Beatty Con - 09/002</t>
  </si>
  <si>
    <t>B Beatty US - I021</t>
  </si>
  <si>
    <t>B Beatty US - S157</t>
  </si>
  <si>
    <t>B Beatty - GS/133</t>
  </si>
  <si>
    <t>B Beatty Con</t>
  </si>
  <si>
    <t>bmJV TBT/08</t>
  </si>
  <si>
    <t>bmJV TBT/09</t>
  </si>
  <si>
    <t>Carillion 5066</t>
  </si>
  <si>
    <t>Crossrail - R-XRL-Z7-XBU-CR001-50002</t>
  </si>
  <si>
    <t>Crossrail - CR-XRL-Z7-XBU-CR001-50036</t>
  </si>
  <si>
    <t>Crossrail - CRL1-XRL-Z7-XBU-CR001-50031</t>
  </si>
  <si>
    <t>Crossrail - CRL1-XRL-Z7-XBU-CR001-50058</t>
  </si>
  <si>
    <t>Crossrail - CRL1-XRL-Z7-XBU-CR001-50059</t>
  </si>
  <si>
    <t>Crossrail - WW1603</t>
  </si>
  <si>
    <t>Crossrail - B186</t>
  </si>
  <si>
    <t>Crossrail - CRL1-XRL-O4-XBU-CR001-50047</t>
  </si>
  <si>
    <t>HEi 108</t>
  </si>
  <si>
    <t>HEi 109</t>
  </si>
  <si>
    <t>HEi 110</t>
  </si>
  <si>
    <t>HEi 111</t>
  </si>
  <si>
    <r>
      <rPr>
        <b/>
        <sz val="9"/>
        <rFont val="Arial"/>
        <family val="2"/>
      </rPr>
      <t>Above ground service strike</t>
    </r>
    <r>
      <rPr>
        <sz val="9"/>
        <rFont val="Arial"/>
        <family val="2"/>
      </rPr>
      <t xml:space="preserve"> (AECOM Safety Alert) - An Excavator tracked over an above ground 415 volt armoured cable. The excavator was completing vegetation clearance for a site compound. The strike caused immediate loss of power to a neighbouring site welfare cabins. The cable had not been identified through the planning process.</t>
    </r>
  </si>
  <si>
    <r>
      <rPr>
        <b/>
        <sz val="9"/>
        <rFont val="Arial"/>
        <family val="2"/>
      </rPr>
      <t>Insecure load low loader</t>
    </r>
    <r>
      <rPr>
        <sz val="9"/>
        <rFont val="Arial"/>
        <family val="2"/>
      </rPr>
      <t xml:space="preserve"> (Colas Safety Alert) - A low loader vehicle, carrying a tandem roller and a JCB 3CX was travelling westbound along the A616 Bypass at Deepcar. As it negotiated a small roundabout, the tandem roller moved and partially slipped off the bed of the low loader vehicle trailer.</t>
    </r>
  </si>
  <si>
    <r>
      <t xml:space="preserve">June 2019 incidents (2 of 2): Reversing - </t>
    </r>
    <r>
      <rPr>
        <sz val="9"/>
        <rFont val="Arial"/>
        <family val="2"/>
      </rPr>
      <t>5th incident in 7 months occurred this month.  3 involved vehicles reversing into a parked cars. We have progressed from just mirrors, to camera's as well. Everyone should check what is behind before reversing, if carmera's are fitted, use them.  If in any doubt, exit the vehicle and check.</t>
    </r>
  </si>
  <si>
    <r>
      <rPr>
        <b/>
        <sz val="9"/>
        <rFont val="Arial"/>
        <family val="2"/>
      </rPr>
      <t>Fall from height, failed side impact bar on cone well</t>
    </r>
    <r>
      <rPr>
        <sz val="9"/>
        <rFont val="Arial"/>
        <family val="2"/>
      </rPr>
      <t xml:space="preserve"> (Kier Safety Alert - H137 A19) - A TM operative fell from the cone well of an 18T TM vehicle whilst lifting cones from a lane closure. Initial investigation showed that the securing lug on the side impact protection rail had failed, however, the spring loaded fall prevention bar was also not in place. </t>
    </r>
  </si>
  <si>
    <r>
      <rPr>
        <b/>
        <sz val="9"/>
        <rFont val="Arial"/>
        <family val="2"/>
      </rPr>
      <t>Inspection of recessed (off-set) gullies</t>
    </r>
    <r>
      <rPr>
        <sz val="9"/>
        <rFont val="Arial"/>
        <family val="2"/>
      </rPr>
      <t xml:space="preserve"> - A fatal incident occurred on the A5 in Apr-2019. Standing water on the carriageway caused by a blocked reccessed (off-set) gully was a contributing factor to the incident. The Coroner's report into the incident asked for our inspection requirements and processes to be reviewed.</t>
    </r>
  </si>
  <si>
    <t>Category source (Top 13 categories only)</t>
  </si>
  <si>
    <t>Sub-category 2 (Top 15 category entries):</t>
  </si>
  <si>
    <t>Sub-category 1 (Top 15 category entries):</t>
  </si>
  <si>
    <t>Sub-category 1 (Top 10 plant entries only):</t>
  </si>
  <si>
    <r>
      <t xml:space="preserve">Collapse of timber and plywood bench - </t>
    </r>
    <r>
      <rPr>
        <sz val="9"/>
        <rFont val="Arial"/>
        <family val="2"/>
      </rPr>
      <t>Prior to the start of shift briefing, 4 scaffolders were sat on a bench constructed by CSJV carpenters. Then, as a 5th scaffolder sat on the bench, it collapsed, causing it to fall approx. 450mm. 3 of the scaffolders, 3rd, 4th and 5th in line, sustained injuries.</t>
    </r>
  </si>
  <si>
    <t>EDF Energy</t>
  </si>
  <si>
    <t>EDF 1150888</t>
  </si>
  <si>
    <r>
      <t xml:space="preserve">Martindale voltage indicating device found faulty during zero energy check - </t>
    </r>
    <r>
      <rPr>
        <sz val="9"/>
        <rFont val="Arial"/>
        <family val="2"/>
      </rPr>
      <t>Whilst carrying out an isolation, an authorised person identified that approved voltage testing device was not fit for purpose. His diligence meant that no-one was subjected to harm, the Martindale was replaced, and a learning brief was raised as key reminder re. checks.</t>
    </r>
  </si>
  <si>
    <t>HEi 114</t>
  </si>
  <si>
    <r>
      <rPr>
        <b/>
        <sz val="9"/>
        <rFont val="Arial"/>
        <family val="2"/>
      </rPr>
      <t>Inspection of recessed (off-set) gullies</t>
    </r>
    <r>
      <rPr>
        <sz val="9"/>
        <rFont val="Arial"/>
        <family val="2"/>
      </rPr>
      <t xml:space="preserve"> - Following review of the information safety alert, number HEi 114, issued on 15 Aug 2019, this alert has assigned actions re. access to and knowledge of gully locations, methodology for recording defects and condition of gullies, defects communicated to local authorities as the body responsible for maintenance. </t>
    </r>
  </si>
  <si>
    <r>
      <rPr>
        <b/>
        <sz val="9"/>
        <rFont val="Arial"/>
        <family val="2"/>
      </rPr>
      <t>Miller MightEvac, MightyLite Self-Retracting Lifeline Distributors</t>
    </r>
    <r>
      <rPr>
        <sz val="9"/>
        <rFont val="Arial"/>
        <family val="2"/>
      </rPr>
      <t xml:space="preserve"> - MANDATORY STOP USE NOTICE (Immediate Stop Use Required) -</t>
    </r>
  </si>
  <si>
    <t>Honeywell Miller</t>
  </si>
  <si>
    <r>
      <rPr>
        <b/>
        <sz val="9"/>
        <rFont val="Arial"/>
        <family val="2"/>
      </rPr>
      <t>Portable electrical appliances</t>
    </r>
    <r>
      <rPr>
        <sz val="9"/>
        <rFont val="Arial"/>
        <family val="2"/>
      </rPr>
      <t xml:space="preserve"> - Members of a site team arrived at the office on morning to find that an adaptor and socket for a portable air conditioning unit had scorch marks. The fuse had blown as designed (the main electrical supply was on and had not tripped the RCD).  Refer to bulletin for further details re. simple checks for all to follow.</t>
    </r>
  </si>
  <si>
    <r>
      <rPr>
        <b/>
        <sz val="9"/>
        <rFont val="Arial"/>
        <family val="2"/>
      </rPr>
      <t>Changes to the driver qualification cards</t>
    </r>
    <r>
      <rPr>
        <sz val="9"/>
        <rFont val="Arial"/>
        <family val="2"/>
      </rPr>
      <t xml:space="preserve"> - Cumbria County Council Safety Alert 035: The first 5 year renewal of the Driver Qualification cards (DCPC) is due this September. The DVSA is expecting a large influx of renewals which may lead to a delay in getting out the new cards.</t>
    </r>
  </si>
  <si>
    <t>HEi 115</t>
  </si>
  <si>
    <t>HEi 116</t>
  </si>
  <si>
    <r>
      <rPr>
        <b/>
        <sz val="9"/>
        <rFont val="Arial"/>
        <family val="2"/>
      </rPr>
      <t>Vehicle recovery injury</t>
    </r>
    <r>
      <rPr>
        <sz val="9"/>
        <rFont val="Arial"/>
        <family val="2"/>
      </rPr>
      <t xml:space="preserve"> - A vehicle recovery worker was undertaking maintenance on a recovery vehicle at a depot, away from the strategic road network. To fit a part, the vehicle needed to be raised to access the area. During the work, the vehicle came down on the operative's ankle and lower leg, resulting in serious injuries.</t>
    </r>
  </si>
  <si>
    <t>HEi 117</t>
  </si>
  <si>
    <t>HEi 118</t>
  </si>
  <si>
    <r>
      <rPr>
        <b/>
        <sz val="9"/>
        <rFont val="Arial"/>
        <family val="2"/>
      </rPr>
      <t>Mechanically operated post driver overturning</t>
    </r>
    <r>
      <rPr>
        <sz val="9"/>
        <rFont val="Arial"/>
        <family val="2"/>
      </rPr>
      <t xml:space="preserve"> - The A14 IDT Alert, Ref. 942. Whilst operating on a sloping grassed embankment (1 in 3 gradient), the post driver overturned onto its side. After positioning the 1st post, at the point of hammer prior to moving to the next location, the post driver overturned. No-one was injured.</t>
    </r>
  </si>
  <si>
    <r>
      <rPr>
        <b/>
        <sz val="9"/>
        <rFont val="Arial"/>
        <family val="2"/>
      </rPr>
      <t>HiPo, Failure of a concrete floor saw</t>
    </r>
    <r>
      <rPr>
        <sz val="9"/>
        <rFont val="Arial"/>
        <family val="2"/>
      </rPr>
      <t xml:space="preserve"> - Woodrow VINCI JV Alert: A 1200mm dia. blade of a concrete floor saw became detached during use. Refer to alert for further details re. causation and key learning (to prevent a recurrence).</t>
    </r>
  </si>
  <si>
    <t>Concrete Floor Saw</t>
  </si>
  <si>
    <t>Concrete floor saw</t>
  </si>
  <si>
    <r>
      <rPr>
        <b/>
        <sz val="9"/>
        <rFont val="Arial"/>
        <family val="2"/>
      </rPr>
      <t>Honeywell Miller Safety Notice</t>
    </r>
    <r>
      <rPr>
        <sz val="9"/>
        <rFont val="Arial"/>
        <family val="2"/>
      </rPr>
      <t xml:space="preserve"> - Miller MightEvac, MightyLite Self-Retracting Lifeline Distributors: MANDATORY STOP USE NOTICE (Immediate Stop Use Required).</t>
    </r>
  </si>
  <si>
    <t>Net Rail - NRB 19-09</t>
  </si>
  <si>
    <r>
      <rPr>
        <b/>
        <sz val="9"/>
        <rFont val="Arial"/>
        <family val="2"/>
      </rPr>
      <t>Prohibiting use of brush cutters fitted with a metal star blade</t>
    </r>
    <r>
      <rPr>
        <sz val="9"/>
        <rFont val="Arial"/>
        <family val="2"/>
      </rPr>
      <t xml:space="preserve"> for brush cutting works - On 02 Jul 2016, an operative was using a meatl star blade for brush cutting. This resulted in a piece of metal shard piercing the inner right thigh of the operator. A safety bulletin was issued (NRB 16/13). Since then, 2 further events involving MS blades have occurred.</t>
    </r>
  </si>
  <si>
    <t>2019 09</t>
  </si>
  <si>
    <t>Medigold Health</t>
  </si>
  <si>
    <r>
      <rPr>
        <sz val="9"/>
        <rFont val="Arial"/>
        <family val="2"/>
      </rPr>
      <t>World suicide prevention day (10 Sep 2019) -</t>
    </r>
    <r>
      <rPr>
        <b/>
        <sz val="9"/>
        <rFont val="Arial"/>
        <family val="2"/>
      </rPr>
      <t xml:space="preserve"> WSPD Poster 1</t>
    </r>
  </si>
  <si>
    <r>
      <rPr>
        <sz val="9"/>
        <rFont val="Arial"/>
        <family val="2"/>
      </rPr>
      <t xml:space="preserve">World suicide prevention day (10 Sep 2019) - </t>
    </r>
    <r>
      <rPr>
        <b/>
        <sz val="9"/>
        <rFont val="Arial"/>
        <family val="2"/>
      </rPr>
      <t>Mates in mind poster</t>
    </r>
  </si>
  <si>
    <r>
      <rPr>
        <sz val="9"/>
        <rFont val="Arial"/>
        <family val="2"/>
      </rPr>
      <t>World suicide prevention day (10 Sep 2019) -</t>
    </r>
    <r>
      <rPr>
        <b/>
        <sz val="9"/>
        <rFont val="Arial"/>
        <family val="2"/>
      </rPr>
      <t xml:space="preserve"> Suicide awareness 2019 briefing (PPT)</t>
    </r>
  </si>
  <si>
    <r>
      <rPr>
        <sz val="9"/>
        <rFont val="Arial"/>
        <family val="2"/>
      </rPr>
      <t>World suicide prevention day (10 Sep 2019) -</t>
    </r>
    <r>
      <rPr>
        <b/>
        <sz val="9"/>
        <rFont val="Arial"/>
        <family val="2"/>
      </rPr>
      <t xml:space="preserve"> WSPD Poster 2</t>
    </r>
  </si>
  <si>
    <r>
      <rPr>
        <sz val="9"/>
        <rFont val="Arial"/>
        <family val="2"/>
      </rPr>
      <t>World suicide prevention day (10 Sep 2019) -</t>
    </r>
    <r>
      <rPr>
        <b/>
        <sz val="9"/>
        <rFont val="Arial"/>
        <family val="2"/>
      </rPr>
      <t xml:space="preserve"> WSPD Poster 3</t>
    </r>
  </si>
  <si>
    <r>
      <rPr>
        <sz val="9"/>
        <rFont val="Arial"/>
        <family val="2"/>
      </rPr>
      <t>World suicide prevention day (10 Sep 2019) -</t>
    </r>
    <r>
      <rPr>
        <b/>
        <sz val="9"/>
        <rFont val="Arial"/>
        <family val="2"/>
      </rPr>
      <t xml:space="preserve"> WSPD Poster 4</t>
    </r>
  </si>
  <si>
    <r>
      <t xml:space="preserve">World suicide prevention day (10 Sep 2019) - </t>
    </r>
    <r>
      <rPr>
        <b/>
        <sz val="9"/>
        <rFont val="Arial"/>
        <family val="2"/>
      </rPr>
      <t>Expression of suicidal thoughts / self harm / safety issues</t>
    </r>
  </si>
  <si>
    <t>Construction Industry Helpline</t>
  </si>
  <si>
    <t>CIH</t>
  </si>
  <si>
    <r>
      <t xml:space="preserve">World suicide prevention day (10 Sep 2019) - </t>
    </r>
    <r>
      <rPr>
        <b/>
        <sz val="9"/>
        <rFont val="Arial"/>
        <family val="2"/>
      </rPr>
      <t>Every single working day in the UK, Two construction workers take their own live</t>
    </r>
  </si>
  <si>
    <t>Mental health and wellbeing</t>
  </si>
  <si>
    <t>All other categories</t>
  </si>
  <si>
    <t>Whisafeguard</t>
  </si>
  <si>
    <r>
      <rPr>
        <b/>
        <sz val="9"/>
        <rFont val="Arial"/>
        <family val="2"/>
      </rPr>
      <t>Scaffolding and barrier safety light</t>
    </r>
    <r>
      <rPr>
        <sz val="9"/>
        <rFont val="Arial"/>
        <family val="2"/>
      </rPr>
      <t xml:space="preserve"> - Durable safety lighting for scaffolding and pedestrian barriers</t>
    </r>
  </si>
  <si>
    <t>Mouchel - Ref. No. 26</t>
  </si>
  <si>
    <r>
      <rPr>
        <b/>
        <sz val="9"/>
        <rFont val="Arial"/>
        <family val="2"/>
      </rPr>
      <t>Carriageway incursion</t>
    </r>
    <r>
      <rPr>
        <sz val="9"/>
        <rFont val="Arial"/>
        <family val="2"/>
      </rPr>
      <t xml:space="preserve"> - A road user travelling in the wrong direction of the M62 motorway, along a closed section to allow demolition of a footbridge, struck a crash mat, made up of hardcore and aggregate intended to absorb the impact of the demolished br</t>
    </r>
  </si>
  <si>
    <r>
      <rPr>
        <b/>
        <sz val="9"/>
        <rFont val="Arial"/>
        <family val="2"/>
      </rPr>
      <t>Slips and trips posters</t>
    </r>
    <r>
      <rPr>
        <sz val="9"/>
        <rFont val="Arial"/>
        <family val="2"/>
      </rPr>
      <t xml:space="preserve"> - (1) Be extra vigilant in the dark, (2) Restricted visibility causes slips and trips, (3) Complacency causes slips and trips, (4) Taking short cuts causes slips and trips, (5) Slips and trips are the top cause of injury on site</t>
    </r>
  </si>
  <si>
    <r>
      <rPr>
        <b/>
        <sz val="9"/>
        <rFont val="Arial"/>
        <family val="2"/>
      </rPr>
      <t>Management of change</t>
    </r>
    <r>
      <rPr>
        <sz val="9"/>
        <rFont val="Arial"/>
        <family val="2"/>
      </rPr>
      <t xml:space="preserve"> - Monthly safey briefing (Refer to briefing for details). Reminders include: (1) Be fit for work, (2) Always receive a briefing before starting work, (3) Report all unsafe acts and conditions, (4) Stop work if anything changes. </t>
    </r>
  </si>
  <si>
    <t>VGC Group - Be Safe With Briefing [Aug 17]</t>
  </si>
  <si>
    <t>TfL 2017 B39</t>
  </si>
  <si>
    <t>TfL 2017 B40</t>
  </si>
  <si>
    <t>TfL 2017 B41</t>
  </si>
  <si>
    <t>TfL 2017 B42</t>
  </si>
  <si>
    <t>TfL 2017 B45</t>
  </si>
  <si>
    <r>
      <rPr>
        <b/>
        <sz val="9"/>
        <rFont val="Arial"/>
        <family val="2"/>
      </rPr>
      <t>Demonstration of fire safety compliance</t>
    </r>
    <r>
      <rPr>
        <sz val="9"/>
        <rFont val="Arial"/>
        <family val="2"/>
      </rPr>
      <t xml:space="preserve"> of works premises - A recent audit recognised that some projects are not assessing the risk of the works to the fore safety of the premises. Refer to bulleting for further details.</t>
    </r>
  </si>
  <si>
    <r>
      <rPr>
        <b/>
        <sz val="9"/>
        <rFont val="Arial"/>
        <family val="2"/>
      </rPr>
      <t>E cigarette battery burns</t>
    </r>
    <r>
      <rPr>
        <sz val="9"/>
        <rFont val="Arial"/>
        <family val="2"/>
      </rPr>
      <t xml:space="preserve"> - A worker put one e cigarette battery into each of his trouser pockets. He was wearing a FP overall. One of the batteries cause fire, the cause of which was not known. In the few seconds it took him to remove his overall and the battery, he sustained severe burns to calf and thigh.</t>
    </r>
  </si>
  <si>
    <r>
      <t>Connect legacy radio</t>
    </r>
    <r>
      <rPr>
        <b/>
        <sz val="9"/>
        <rFont val="Arial"/>
        <family val="2"/>
      </rPr>
      <t xml:space="preserve"> challenge change beacons</t>
    </r>
    <r>
      <rPr>
        <sz val="9"/>
        <rFont val="Arial"/>
        <family val="2"/>
      </rPr>
      <t xml:space="preserve"> - The Connect new build radio came into use approx. 10 years ago. As a result, track channel change beacons became obsolete, but they were not immediately removed from the 4 foot. Over time many have been removed, but all reminded to report them for removal, if found.</t>
    </r>
  </si>
  <si>
    <r>
      <rPr>
        <b/>
        <sz val="9"/>
        <rFont val="Arial"/>
        <family val="2"/>
      </rPr>
      <t>Noxious substance attacks</t>
    </r>
    <r>
      <rPr>
        <sz val="9"/>
        <rFont val="Arial"/>
        <family val="2"/>
      </rPr>
      <t xml:space="preserve"> - Bulletin re-issued following a number of incidents across London, where a liquid or powder has been thrown at members of the public, most frequently by someone on a moped. Refer to bulletin for further details.</t>
    </r>
  </si>
  <si>
    <r>
      <rPr>
        <b/>
        <sz val="9"/>
        <rFont val="Arial"/>
        <family val="2"/>
      </rPr>
      <t>Temporary works scaffolding obscuring trackside signage</t>
    </r>
    <r>
      <rPr>
        <sz val="9"/>
        <rFont val="Arial"/>
        <family val="2"/>
      </rPr>
      <t xml:space="preserve"> - Bulletin issued following a recent incident where temporary works scaffolding was erected and obscured trackside speed restriction signage. This resulted in a potentially safety critical hazard, as the signage is there to control and reduce a train's speed when entering into a terminus. </t>
    </r>
  </si>
  <si>
    <r>
      <rPr>
        <b/>
        <sz val="9"/>
        <rFont val="Arial"/>
        <family val="2"/>
      </rPr>
      <t>As of 1 April 2015 London Underground stopped issuing LUCAS cards.</t>
    </r>
    <r>
      <rPr>
        <sz val="9"/>
        <rFont val="Arial"/>
        <family val="2"/>
      </rPr>
      <t xml:space="preserve"> We have formally adopted Sentinel cards for our supply chain; the same ID card as Network Rail.</t>
    </r>
  </si>
  <si>
    <t>Sentinel</t>
  </si>
  <si>
    <r>
      <rPr>
        <b/>
        <sz val="9"/>
        <rFont val="Arial"/>
        <family val="2"/>
      </rPr>
      <t>Head protection standards</t>
    </r>
    <r>
      <rPr>
        <sz val="9"/>
        <rFont val="Arial"/>
        <family val="2"/>
      </rPr>
      <t xml:space="preserve"> - After carrying out a review of head protection standards, Aone+ identified that safety helmets provided did not offer protection to the front, sides and back of the cranium. In the Highways sector, the risk of being struck in those areas is higher than on top of the cranium. Aone+ has changed to using a Manta safety helmet.</t>
    </r>
  </si>
  <si>
    <r>
      <rPr>
        <b/>
        <sz val="9"/>
        <rFont val="Arial"/>
        <family val="2"/>
      </rPr>
      <t>Concrete burns, Humber</t>
    </r>
    <r>
      <rPr>
        <sz val="9"/>
        <rFont val="Arial"/>
        <family val="2"/>
      </rPr>
      <t xml:space="preserve"> - A crew was levelling, floating-off and brushing concrete to a slab. During this work, the injured person was kneeling down next to a shutter. He was not knelt directly in the wet concrete but his clothing came into contact with concrete run off liquid. IP completed his task, but only noticed burns to both knees when at home in the evening.</t>
    </r>
  </si>
  <si>
    <r>
      <rPr>
        <b/>
        <sz val="9"/>
        <rFont val="Arial"/>
        <family val="2"/>
      </rPr>
      <t>Fall of 5kg concrete core, LSE NM</t>
    </r>
    <r>
      <rPr>
        <sz val="9"/>
        <rFont val="Arial"/>
        <family val="2"/>
      </rPr>
      <t xml:space="preserve"> - As part of demolition works, concrete coring works were being undertaken, during which, a core section weighing approx. 5kgs fell approx. 9m onto the ground. The core hit a Heras fence panel, in place to demarcate the exclusion zone, but bounced out of the exclusion zone, landing approx. 5m from fire watch operative  </t>
    </r>
  </si>
  <si>
    <t>Skanska - IN-LSE2017-054</t>
  </si>
  <si>
    <t>Skanska - IN Lifting/loading 12/07/2017</t>
  </si>
  <si>
    <r>
      <rPr>
        <b/>
        <sz val="9"/>
        <rFont val="Arial"/>
        <family val="2"/>
      </rPr>
      <t>Fall of palletised material during delivery, A14</t>
    </r>
    <r>
      <rPr>
        <sz val="9"/>
        <rFont val="Arial"/>
        <family val="2"/>
      </rPr>
      <t xml:space="preserve"> - A delivery of palletised bagged products by a suppliers HIAB vehicle resluted in the pallet falling from the HIAB clamp whilst slewing, at an approx. height of 1.5m above the ground unloading area. No injuries sustained or personnel within the area due to effective segregation and exclusion zone in place.</t>
    </r>
  </si>
  <si>
    <t>Skanska - IN-LSE2017-056</t>
  </si>
  <si>
    <r>
      <rPr>
        <b/>
        <sz val="9"/>
        <rFont val="Arial"/>
        <family val="2"/>
      </rPr>
      <t>Fall of scaffold board, LSE</t>
    </r>
    <r>
      <rPr>
        <sz val="9"/>
        <rFont val="Arial"/>
        <family val="2"/>
      </rPr>
      <t xml:space="preserve"> - Following a fall prevention audit, controls added included bespoke section of scaffold which propped tiles to prevent them from falling. Then on a Saturday afternoon, a timber scaffold board from one of the bespoke sections of scaffold propping the tiles, fell approx. 20m, landing on the ground below. No-one was in the area.</t>
    </r>
  </si>
  <si>
    <t>Skanska - IN/74</t>
  </si>
  <si>
    <r>
      <rPr>
        <b/>
        <sz val="9"/>
        <rFont val="Arial"/>
        <family val="2"/>
      </rPr>
      <t>MEWP wheel sunk into ground, Humber</t>
    </r>
    <r>
      <rPr>
        <sz val="9"/>
        <rFont val="Arial"/>
        <family val="2"/>
      </rPr>
      <t xml:space="preserve"> - A MEWP assisted by a banksmanwas travelling towards a sheet piling areato assist with the next pitched sheet pile. As the operator travelled across the piling platform a back wheel of the MEWP sunk approx. 400mm into the platform ground. Soft spot that was not visible, was created by a pre-augered hole.</t>
    </r>
  </si>
  <si>
    <t>Skanska - IN/11893</t>
  </si>
  <si>
    <r>
      <rPr>
        <b/>
        <sz val="9"/>
        <rFont val="Arial"/>
        <family val="2"/>
      </rPr>
      <t>Power tool failure whilst operating, IS LTA</t>
    </r>
    <r>
      <rPr>
        <sz val="9"/>
        <rFont val="Arial"/>
        <family val="2"/>
      </rPr>
      <t xml:space="preserve"> - Whilst installing a new concrete post and metal rail fence on a grassland verge, using a Stihl BT360 post auger to excavate the post foundation holes. The equipment became jammed on a rock, causing the handle to snap and the machine failed to stop rotating. The 2 ops carrying out the task sustained injury.  </t>
    </r>
  </si>
  <si>
    <t>Skanska - IN011914</t>
  </si>
  <si>
    <r>
      <rPr>
        <b/>
        <sz val="9"/>
        <rFont val="Arial"/>
        <family val="2"/>
      </rPr>
      <t>Tar spraying equipment pressure release, IS</t>
    </r>
    <r>
      <rPr>
        <sz val="9"/>
        <rFont val="Arial"/>
        <family val="2"/>
      </rPr>
      <t xml:space="preserve"> - Whilst spraying cold water based Tac-coat K1-40 using a trolley based pump, the pipe blew off from the sprayer whilst under pressure. Tar from the sprayer striking IP's face, covering his face and beard. IP's eye-lids were striking together due to the Tac-coat passing over and around his safety glasses.</t>
    </r>
  </si>
  <si>
    <t>Skanska - IN68(UK)</t>
  </si>
  <si>
    <r>
      <rPr>
        <b/>
        <sz val="9"/>
        <rFont val="Arial"/>
        <family val="2"/>
      </rPr>
      <t>Welding screen and frame fall, C405</t>
    </r>
    <r>
      <rPr>
        <sz val="9"/>
        <rFont val="Arial"/>
        <family val="2"/>
      </rPr>
      <t xml:space="preserve"> - A welding screen weighing approx. 12kg, measuring 1600mm wide x 600mm high x 400mm legs, fell approx. 3m, coming to rest in the scissor mechanism of a MEWP (Scissor lift) being used to access the welding operation. </t>
    </r>
  </si>
  <si>
    <r>
      <rPr>
        <b/>
        <sz val="9"/>
        <rFont val="Arial"/>
        <family val="2"/>
      </rPr>
      <t>Unsafe digging at Harrow Road</t>
    </r>
    <r>
      <rPr>
        <sz val="9"/>
        <rFont val="Arial"/>
        <family val="2"/>
      </rPr>
      <t xml:space="preserve"> - Operatives working on behalf of ATC were digging a hole in close proximity to high voltage cables. Pressure tests were required adj. to a walkway and top layer of shingle was being removed to allow test. Work was stopped after a routine inspection determined that a written SSOW was not in place.</t>
    </r>
  </si>
  <si>
    <r>
      <rPr>
        <b/>
        <sz val="9"/>
        <rFont val="Arial"/>
        <family val="2"/>
      </rPr>
      <t>Noxious substance attacks</t>
    </r>
    <r>
      <rPr>
        <sz val="9"/>
        <rFont val="Arial"/>
        <family val="2"/>
      </rPr>
      <t xml:space="preserve"> - Alert issued following a number of incidents across London. On the night of 02 Aug 2017, a powdered substance was thrown in the face of a LU contractor by a moped driver whilst waiting outside Goldhawk Railway Station. The powder was non acidic or corrosive and it was washed off using water and a detergent.</t>
    </r>
  </si>
  <si>
    <t>Net Rail - NRB 17-15</t>
  </si>
  <si>
    <t>Net Rail - NRB 17-16</t>
  </si>
  <si>
    <t>Net Rail - NRA 17-05 [Update 1]</t>
  </si>
  <si>
    <r>
      <rPr>
        <b/>
        <sz val="9"/>
        <rFont val="Arial"/>
        <family val="2"/>
      </rPr>
      <t>Safe working arrangements for pantograph access</t>
    </r>
    <r>
      <rPr>
        <sz val="9"/>
        <rFont val="Arial"/>
        <family val="2"/>
      </rPr>
      <t xml:space="preserve"> - Further to issue on 19 Jul 2017, re. safe working around pantographs on the train roof area, Task Risk Control Sheet NR/L3/MTC/RCS0216/OLE10 has been revised and updated to enable staff to undertake this activity.</t>
    </r>
  </si>
  <si>
    <r>
      <rPr>
        <b/>
        <sz val="9"/>
        <rFont val="Arial"/>
        <family val="2"/>
      </rPr>
      <t>Runaway trolley</t>
    </r>
    <r>
      <rPr>
        <sz val="9"/>
        <rFont val="Arial"/>
        <family val="2"/>
      </rPr>
      <t xml:space="preserve"> - On 23 Jul 2017, a Type B Trolley was being used to carry tools and equipment approx. half a mile back to a yard after recovery of old insulated block joints (IBJ's). Initial reports indicate that the trackman pushing the trolley lost his grip on the trolley as it began to increase speed whilst descending a gradient. Refer to bulletin for details.</t>
    </r>
  </si>
  <si>
    <r>
      <rPr>
        <b/>
        <sz val="9"/>
        <rFont val="Arial"/>
        <family val="2"/>
      </rPr>
      <t>Trolley operator receives broken arm</t>
    </r>
    <r>
      <rPr>
        <sz val="9"/>
        <rFont val="Arial"/>
        <family val="2"/>
      </rPr>
      <t xml:space="preserve"> - A team of 2 were pushing a trolley of catch pit rings to site from the access point. One pressed the spring-loaded lever to release the trolley brakes and the colleague started to push the trailer.  The brake handle gave way when a weld on the brake lever failed, which resulted in a heavy fall, IP banging an arm on the trolley.</t>
    </r>
  </si>
  <si>
    <r>
      <rPr>
        <b/>
        <sz val="9"/>
        <rFont val="Arial"/>
        <family val="2"/>
      </rPr>
      <t>Health and wellbeing Dust and lung health</t>
    </r>
    <r>
      <rPr>
        <sz val="9"/>
        <rFont val="Arial"/>
        <family val="2"/>
      </rPr>
      <t xml:space="preserve"> (poster) - To cover "Respirable silica dust" and "Protecting yourself at work".</t>
    </r>
  </si>
  <si>
    <t>Costain - Health Focus, Issue 20</t>
  </si>
  <si>
    <r>
      <rPr>
        <b/>
        <sz val="9"/>
        <rFont val="Arial"/>
        <family val="2"/>
      </rPr>
      <t>Health focus, Issue 20</t>
    </r>
    <r>
      <rPr>
        <sz val="9"/>
        <rFont val="Arial"/>
        <family val="2"/>
      </rPr>
      <t xml:space="preserve"> - Ulcerative colitis / Crohns disease</t>
    </r>
  </si>
  <si>
    <r>
      <rPr>
        <b/>
        <sz val="9"/>
        <rFont val="Arial"/>
        <family val="2"/>
      </rPr>
      <t>Silica dust exposure</t>
    </r>
    <r>
      <rPr>
        <sz val="9"/>
        <rFont val="Arial"/>
        <family val="2"/>
      </rPr>
      <t xml:space="preserve"> - Alert issued to communicate the importance of dust management to prevent occupational ill-health</t>
    </r>
  </si>
  <si>
    <t>ABC</t>
  </si>
  <si>
    <t>ABC - 2017-HSABC-17/16</t>
  </si>
  <si>
    <r>
      <rPr>
        <b/>
        <sz val="9"/>
        <rFont val="Arial"/>
        <family val="2"/>
      </rPr>
      <t xml:space="preserve">NRB 17/14 </t>
    </r>
    <r>
      <rPr>
        <sz val="9"/>
        <rFont val="Arial"/>
        <family val="2"/>
      </rPr>
      <t xml:space="preserve">- Paddington Station evacuation fire alarm set off by UPS batteries at 19.36 hours on 12 Jul 2017. Refer to bulltin for further details. </t>
    </r>
  </si>
  <si>
    <r>
      <rPr>
        <b/>
        <sz val="9"/>
        <rFont val="Arial"/>
        <family val="2"/>
      </rPr>
      <t>Management of silica dust</t>
    </r>
    <r>
      <rPr>
        <sz val="9"/>
        <rFont val="Arial"/>
        <family val="2"/>
      </rPr>
      <t xml:space="preserve"> - Guidance re. Review of systems and procedures to ensure that RAMS suitable and sufficient, dry sweeping is avoidede wherever possible, dust suppression is in place for high risk activities, Air sampling is in place where appropriate, suitable RPE is in place and training provided, and health surveillance is in place.</t>
    </r>
  </si>
  <si>
    <r>
      <t>Management of silica dust (2nd page) -</t>
    </r>
    <r>
      <rPr>
        <b/>
        <sz val="9"/>
        <rFont val="Arial"/>
        <family val="2"/>
      </rPr>
      <t xml:space="preserve"> Toolbox talk on drain protection </t>
    </r>
    <r>
      <rPr>
        <sz val="9"/>
        <rFont val="Arial"/>
        <family val="2"/>
      </rPr>
      <t>&gt; What, why, what to do, things to avoid, and things to look out for?</t>
    </r>
  </si>
  <si>
    <t>HEi 119</t>
  </si>
  <si>
    <r>
      <rPr>
        <b/>
        <sz val="9"/>
        <rFont val="Arial"/>
        <family val="2"/>
      </rPr>
      <t>Paving slab RIDDOR incident</t>
    </r>
    <r>
      <rPr>
        <sz val="9"/>
        <rFont val="Arial"/>
        <family val="2"/>
      </rPr>
      <t xml:space="preserve"> - A14 IDT, operatives were laying paving slabs as part of underbridge slope protection works. They had removed a 600mm sq. x 50mm thk. paving slab, weighing approx. 41kg, temporarily storing it on edge, to allow bedding to be adjusted. The paving slab toppled over onto IP's foot, twisting an ankle and fracturing a tibula.  </t>
    </r>
  </si>
  <si>
    <t>HEe 01</t>
  </si>
  <si>
    <r>
      <rPr>
        <b/>
        <sz val="9"/>
        <rFont val="Arial"/>
        <family val="2"/>
      </rPr>
      <t>Wild parsnip</t>
    </r>
    <r>
      <rPr>
        <sz val="9"/>
        <rFont val="Arial"/>
        <family val="2"/>
      </rPr>
      <t xml:space="preserve"> (Pastinaca sativa) - A pungent native species and the ancestor of the common vegatable &gt; Alert includes details of identification, habitat and health hazards.</t>
    </r>
  </si>
  <si>
    <r>
      <rPr>
        <b/>
        <sz val="9"/>
        <rFont val="Arial"/>
        <family val="2"/>
      </rPr>
      <t>Atlas copco cobra TT pertol driven breaker</t>
    </r>
    <r>
      <rPr>
        <sz val="9"/>
        <rFont val="Arial"/>
        <family val="2"/>
      </rPr>
      <t xml:space="preserve"> - after using a breaker for approx. 5-10 min, the operator noticed smoke emanating from the breaker. The breaker was immediately laid down, and a small fire was extinguished using a portable extinguisher. On inspection, the fan cover had been damaged on the R/H side of the breaker, just behind the handle.</t>
    </r>
  </si>
  <si>
    <r>
      <rPr>
        <b/>
        <sz val="9"/>
        <rFont val="Arial"/>
        <family val="2"/>
      </rPr>
      <t>Corded versus cordless power tools</t>
    </r>
    <r>
      <rPr>
        <sz val="9"/>
        <rFont val="Arial"/>
        <family val="2"/>
      </rPr>
      <t xml:space="preserve"> - Following a number of recent incidents and with the ever increasing use of cordless tools on our sites and across the industry, we have highlighted below the benefits, and drawbacks, of using cordless power tools from a SHEQ perspective. Refer to alert for further details.</t>
    </r>
  </si>
  <si>
    <r>
      <rPr>
        <b/>
        <sz val="9"/>
        <rFont val="Arial"/>
        <family val="2"/>
      </rPr>
      <t>Hot weather working, effect on materials</t>
    </r>
    <r>
      <rPr>
        <sz val="9"/>
        <rFont val="Arial"/>
        <family val="2"/>
      </rPr>
      <t xml:space="preserve"> - Control: With temperatures set to reach the mid thirties this week, additional planning will be required for material control</t>
    </r>
  </si>
  <si>
    <r>
      <rPr>
        <b/>
        <sz val="9"/>
        <rFont val="Arial"/>
        <family val="2"/>
      </rPr>
      <t>Humidity warning</t>
    </r>
    <r>
      <rPr>
        <sz val="9"/>
        <rFont val="Arial"/>
        <family val="2"/>
      </rPr>
      <t xml:space="preserve"> - A mini heatwave in Britain this week could feel as hot as 111F (44C) as soaring temperatures arrive accompanied by sticky humid air, fotrecasters have warned. Public Health England (PHE) has issued a level-2 "alert and readiness" warning. </t>
    </r>
  </si>
  <si>
    <r>
      <rPr>
        <b/>
        <sz val="9"/>
        <rFont val="Arial"/>
        <family val="2"/>
      </rPr>
      <t xml:space="preserve">Modes of commuter transport </t>
    </r>
    <r>
      <rPr>
        <sz val="9"/>
        <rFont val="Arial"/>
        <family val="2"/>
      </rPr>
      <t>- Following the recent articles in the press regarding motorised scooters and electric assisted cycles, this guide will explain the differencies and what can be used on the public highway and which is suitable for private land.</t>
    </r>
  </si>
  <si>
    <r>
      <rPr>
        <b/>
        <sz val="9"/>
        <rFont val="Arial"/>
        <family val="2"/>
      </rPr>
      <t>The safe use of mobile towers</t>
    </r>
    <r>
      <rPr>
        <sz val="9"/>
        <rFont val="Arial"/>
        <family val="2"/>
      </rPr>
      <t xml:space="preserve"> - The safe use of mobile towers requires planning, coordination and communication. It is often the case that mobile towers are not the most suitable means of working at height equipment an other methods, such as podiums and powered access platforms, may be more appropriate. Refer to bulletin for further details.</t>
    </r>
  </si>
  <si>
    <r>
      <rPr>
        <b/>
        <sz val="9"/>
        <rFont val="Arial"/>
        <family val="2"/>
      </rPr>
      <t>Training for mobile towers</t>
    </r>
    <r>
      <rPr>
        <sz val="9"/>
        <rFont val="Arial"/>
        <family val="2"/>
      </rPr>
      <t xml:space="preserve"> - MS C&amp;I requires evidence of training and competence of persons who are to erect, alter or dismantle any scaffold, including mobile towers. Refer to bulletin for further details. </t>
    </r>
  </si>
  <si>
    <r>
      <rPr>
        <b/>
        <sz val="9"/>
        <rFont val="Arial"/>
        <family val="2"/>
      </rPr>
      <t>Asbestos management</t>
    </r>
    <r>
      <rPr>
        <sz val="9"/>
        <rFont val="Arial"/>
        <family val="2"/>
      </rPr>
      <t xml:space="preserve"> (key learning) - Recently on one of our refurbishment projects, we experienced an asbestos disturbance incident, which led to an inadvertent exposure. A redundant busbar was to be removed and replaced by a new unit. This process caused a small release of fibres, that was only discovered circa 5 hours later (same day).</t>
    </r>
  </si>
  <si>
    <r>
      <rPr>
        <b/>
        <sz val="9"/>
        <rFont val="Arial"/>
        <family val="2"/>
      </rPr>
      <t>Lifting equipment colour change</t>
    </r>
    <r>
      <rPr>
        <sz val="9"/>
        <rFont val="Arial"/>
        <family val="2"/>
      </rPr>
      <t xml:space="preserve"> - On 1 May 2019 the colour code on lifting accessories (within our highways, aviation, rail and electrification, N/E/W businesses) changes from BLUE to YELLOW.</t>
    </r>
  </si>
  <si>
    <r>
      <rPr>
        <b/>
        <sz val="9"/>
        <rFont val="Arial"/>
        <family val="2"/>
      </rPr>
      <t>Sharps: The importance of machine/vehicle checks</t>
    </r>
    <r>
      <rPr>
        <sz val="9"/>
        <rFont val="Arial"/>
        <family val="2"/>
      </rPr>
      <t xml:space="preserve"> - An external safety alert has recently been issued to the industry advising that a hypodermic needle was placed on the seat of a machine, with the clear intentions of causing harm to the user.</t>
    </r>
  </si>
  <si>
    <r>
      <rPr>
        <b/>
        <sz val="9"/>
        <rFont val="Arial"/>
        <family val="2"/>
      </rPr>
      <t>CSCS announce plans to withdraw idustry accreditation / grandfather rights</t>
    </r>
    <r>
      <rPr>
        <sz val="9"/>
        <rFont val="Arial"/>
        <family val="2"/>
      </rPr>
      <t xml:space="preserve"> - Refer to bulletin for further details.</t>
    </r>
  </si>
  <si>
    <r>
      <rPr>
        <b/>
        <sz val="9"/>
        <rFont val="Arial"/>
        <family val="2"/>
      </rPr>
      <t>World Environment Day, 05 Jun 2019</t>
    </r>
    <r>
      <rPr>
        <sz val="9"/>
        <rFont val="Arial"/>
        <family val="2"/>
      </rPr>
      <t xml:space="preserve"> - "We can't stop breathing. But we can still do something about the quality of our air". Refer to bulletin for further details.</t>
    </r>
  </si>
  <si>
    <r>
      <rPr>
        <b/>
        <sz val="9"/>
        <rFont val="Arial"/>
        <family val="2"/>
      </rPr>
      <t>Introduction of new Environmental standards</t>
    </r>
    <r>
      <rPr>
        <sz val="9"/>
        <rFont val="Arial"/>
        <family val="2"/>
      </rPr>
      <t xml:space="preserve"> - that fall under categories aligned to ISO 14001, and include: Energy and carbon management, contaminated land, invasive species with injurious weeds, ecology and biodiversity, envionmental consents and permitting, waste, materials and water management, nuisance and historic environment</t>
    </r>
  </si>
  <si>
    <r>
      <rPr>
        <b/>
        <sz val="9"/>
        <rFont val="Arial"/>
        <family val="2"/>
      </rPr>
      <t>Positive interventions: 2018 Overview</t>
    </r>
    <r>
      <rPr>
        <sz val="9"/>
        <rFont val="Arial"/>
        <family val="2"/>
      </rPr>
      <t xml:space="preserve"> (C&amp;I) - 21,185 PI's raised. Refer to bulletin for details.</t>
    </r>
  </si>
  <si>
    <r>
      <t>Technical update bulletin:</t>
    </r>
    <r>
      <rPr>
        <b/>
        <sz val="9"/>
        <rFont val="Arial"/>
        <family val="2"/>
      </rPr>
      <t xml:space="preserve"> Scottish government policy / white paper updates</t>
    </r>
    <r>
      <rPr>
        <sz val="9"/>
        <rFont val="Arial"/>
        <family val="2"/>
      </rPr>
      <t xml:space="preserve"> &gt; Report on the review panel on Building Standards (Fire Safety) in Scotland (Jun 2018)</t>
    </r>
  </si>
  <si>
    <r>
      <rPr>
        <b/>
        <sz val="9"/>
        <rFont val="Arial"/>
        <family val="2"/>
      </rPr>
      <t>Alcohol and the six nations 2019 information:</t>
    </r>
    <r>
      <rPr>
        <sz val="9"/>
        <rFont val="Arial"/>
        <family val="2"/>
      </rPr>
      <t xml:space="preserve"> General information on alcohol</t>
    </r>
  </si>
  <si>
    <r>
      <rPr>
        <b/>
        <sz val="9"/>
        <rFont val="Arial"/>
        <family val="2"/>
      </rPr>
      <t>Alcohol and the six nations 2019 information:</t>
    </r>
    <r>
      <rPr>
        <sz val="9"/>
        <rFont val="Arial"/>
        <family val="2"/>
      </rPr>
      <t xml:space="preserve"> Drink driving</t>
    </r>
  </si>
  <si>
    <r>
      <rPr>
        <b/>
        <sz val="9"/>
        <rFont val="Arial"/>
        <family val="2"/>
      </rPr>
      <t>Environmental data reporting</t>
    </r>
    <r>
      <rPr>
        <sz val="9"/>
        <rFont val="Arial"/>
        <family val="2"/>
      </rPr>
      <t xml:space="preserve"> - Recent environmental data reports have highlighted a large number of erroneous data entries into SHEQ Tracker. Refer to reminder for further details re. (1) waste reporting, (2) entering of info using the correct units of measure (Utilities) </t>
    </r>
  </si>
  <si>
    <r>
      <rPr>
        <b/>
        <sz val="9"/>
        <rFont val="Arial"/>
        <family val="2"/>
      </rPr>
      <t>Waste transfer notes: SIC codes</t>
    </r>
    <r>
      <rPr>
        <sz val="9"/>
        <rFont val="Arial"/>
        <family val="2"/>
      </rPr>
      <t xml:space="preserve"> - Recent external audits have highlighted inaccuracies in completed Waste Transfer Notes (WTC's) prior to removal of waste from site. Namely, the issue has been with incorrect and/or missing Standard Industrial Classification (SIC) codes.</t>
    </r>
  </si>
  <si>
    <r>
      <rPr>
        <b/>
        <sz val="9"/>
        <rFont val="Arial"/>
        <family val="2"/>
      </rPr>
      <t>Driving in suitable footwear</t>
    </r>
    <r>
      <rPr>
        <sz val="9"/>
        <rFont val="Arial"/>
        <family val="2"/>
      </rPr>
      <t xml:space="preserve"> - As the weather heats up, and following a number of recent articles in the press and external alerts, please be mindful of the shows you drive in. Refer to reminder for further details.</t>
    </r>
  </si>
  <si>
    <r>
      <rPr>
        <b/>
        <sz val="9"/>
        <rFont val="Arial"/>
        <family val="2"/>
      </rPr>
      <t>Ramadam</t>
    </r>
    <r>
      <rPr>
        <sz val="9"/>
        <rFont val="Arial"/>
        <family val="2"/>
      </rPr>
      <t xml:space="preserve"> - In 2019, Ramadam beings during the evening of Sun 05 May and will end on the evening of 04 Jun, depandant on the sighting of the moon. </t>
    </r>
  </si>
  <si>
    <t>MS 2011 A01</t>
  </si>
  <si>
    <t>MS 2011 A03</t>
  </si>
  <si>
    <t>MS 2011 A04</t>
  </si>
  <si>
    <t>MS 2011 A05</t>
  </si>
  <si>
    <t>MS 2011 A06</t>
  </si>
  <si>
    <t>MS 2011 Axx</t>
  </si>
  <si>
    <t>MS 2010 E01</t>
  </si>
  <si>
    <t>MS 2010 B03</t>
  </si>
  <si>
    <t>MS 2010 BP/06</t>
  </si>
  <si>
    <t>MS 2010 Rxx</t>
  </si>
  <si>
    <t>MS 2010 E02</t>
  </si>
  <si>
    <t xml:space="preserve">MS 2010 LE </t>
  </si>
  <si>
    <t>MS 2010 B06</t>
  </si>
  <si>
    <t>MS 2010 B07</t>
  </si>
  <si>
    <t>MS 2010 B11</t>
  </si>
  <si>
    <t>MS 2011 PIO</t>
  </si>
  <si>
    <t>MS 2011 B08</t>
  </si>
  <si>
    <t>MS 2012 A001</t>
  </si>
  <si>
    <t>MS 2012 A002</t>
  </si>
  <si>
    <t>MS 2012 A003</t>
  </si>
  <si>
    <t>MS 2012 A004</t>
  </si>
  <si>
    <t>MS 2012 A005</t>
  </si>
  <si>
    <t>MS 2012 A006</t>
  </si>
  <si>
    <t>MS 2012 Memo/002</t>
  </si>
  <si>
    <t>MS 2013 E</t>
  </si>
  <si>
    <t>MS 2013 A01</t>
  </si>
  <si>
    <t>MS 2013 R01</t>
  </si>
  <si>
    <t>MS 2013 A02</t>
  </si>
  <si>
    <t>MS 2013 R02</t>
  </si>
  <si>
    <t>MS 2013 R03</t>
  </si>
  <si>
    <t>MS 2013 R04</t>
  </si>
  <si>
    <t>MS 2013 R06</t>
  </si>
  <si>
    <t>MS 2013 A05</t>
  </si>
  <si>
    <t>MS 2013 A06</t>
  </si>
  <si>
    <t>MS 2013 R07</t>
  </si>
  <si>
    <t>MS 2013 R08</t>
  </si>
  <si>
    <t>MS 2013 R09</t>
  </si>
  <si>
    <t>MS 2013 R10</t>
  </si>
  <si>
    <t>MS 2013 R11</t>
  </si>
  <si>
    <t>MS 2013 A08</t>
  </si>
  <si>
    <t>MS 2013 Memo/08</t>
  </si>
  <si>
    <t>MS 2013 R12</t>
  </si>
  <si>
    <t>MS 2013 R13</t>
  </si>
  <si>
    <t>MS 2013 R14</t>
  </si>
  <si>
    <t>MS 2013 R15</t>
  </si>
  <si>
    <t>MS 2013 A09</t>
  </si>
  <si>
    <t>MS 2013 PIO</t>
  </si>
  <si>
    <t>MS 2013 A10</t>
  </si>
  <si>
    <t>MS 2013 A11</t>
  </si>
  <si>
    <t>MS 2013 R16</t>
  </si>
  <si>
    <t>MS 2013 R17</t>
  </si>
  <si>
    <t>MS 2014 A01</t>
  </si>
  <si>
    <t>MS 2014 A02</t>
  </si>
  <si>
    <t>MS 2014 A03</t>
  </si>
  <si>
    <t>MS 2014 R01</t>
  </si>
  <si>
    <t>MS 2014 R02</t>
  </si>
  <si>
    <t>MS 2014 R03</t>
  </si>
  <si>
    <t>MS 2014 R04</t>
  </si>
  <si>
    <t>MS 2014 R05</t>
  </si>
  <si>
    <t>MS 2014 A05</t>
  </si>
  <si>
    <t>MS 2014 HS044</t>
  </si>
  <si>
    <t>MS 2014 A04</t>
  </si>
  <si>
    <t>MS 2014 A06</t>
  </si>
  <si>
    <t>MS 2014 A07</t>
  </si>
  <si>
    <t>MS 2014 PIO</t>
  </si>
  <si>
    <t>MS 2014 Rxx</t>
  </si>
  <si>
    <t>MS 2014 A08</t>
  </si>
  <si>
    <t>MS 2014 A09</t>
  </si>
  <si>
    <t>MS 2014 R09</t>
  </si>
  <si>
    <t>MS 2014 R10</t>
  </si>
  <si>
    <t>MS 2014 R11</t>
  </si>
  <si>
    <t>MS 2014 R12</t>
  </si>
  <si>
    <t>MS 2014 R13</t>
  </si>
  <si>
    <t>MS 2014 A10</t>
  </si>
  <si>
    <t>MS 2014 R14</t>
  </si>
  <si>
    <t>MS 2015 A01</t>
  </si>
  <si>
    <t>MS 2015 R01</t>
  </si>
  <si>
    <t>MS 2015 R01a</t>
  </si>
  <si>
    <t>MS 2015 A02</t>
  </si>
  <si>
    <t>MS 2015 A03</t>
  </si>
  <si>
    <t>MS 2015 A04</t>
  </si>
  <si>
    <t>MS 2015 Rxx</t>
  </si>
  <si>
    <t>MS 2015 R02</t>
  </si>
  <si>
    <t>MS 2015 A06</t>
  </si>
  <si>
    <t>MS 2015 R03</t>
  </si>
  <si>
    <t>MS 2015 R04</t>
  </si>
  <si>
    <t>MS 2015 B01</t>
  </si>
  <si>
    <t>MS 2015 B03</t>
  </si>
  <si>
    <t>MS 2015 B05</t>
  </si>
  <si>
    <t>MS 2015 B06</t>
  </si>
  <si>
    <t>MS 2015 R05</t>
  </si>
  <si>
    <t>MS 2015 A07</t>
  </si>
  <si>
    <t>MS 2015 Axx</t>
  </si>
  <si>
    <t>MS 2015 R06</t>
  </si>
  <si>
    <t>MS 2015 B07</t>
  </si>
  <si>
    <t>MS 2015 R12</t>
  </si>
  <si>
    <t>MS 2016 B01</t>
  </si>
  <si>
    <t>MS 2016 R01</t>
  </si>
  <si>
    <t>MS 2016 Bxx</t>
  </si>
  <si>
    <t>MS 2016 R02</t>
  </si>
  <si>
    <r>
      <rPr>
        <b/>
        <sz val="9"/>
        <rFont val="Arial"/>
        <family val="2"/>
      </rPr>
      <t>R002-2016: Plant inspection</t>
    </r>
    <r>
      <rPr>
        <sz val="9"/>
        <rFont val="Arial"/>
        <family val="2"/>
      </rPr>
      <t xml:space="preserve"> - To comply with this requirement and to provide as a basis for the control of the use of plant &amp; equipment on our projects, projects will: Appoint a plant co-ordinator, Co-ordinate the on hire and off hire of directly hired plant, Check and record the PPM schemes, Check the proof of competence of plant operators</t>
    </r>
  </si>
  <si>
    <r>
      <rPr>
        <b/>
        <sz val="9"/>
        <rFont val="Arial"/>
        <family val="2"/>
      </rPr>
      <t>R001-2016: Plant standards</t>
    </r>
    <r>
      <rPr>
        <sz val="9"/>
        <rFont val="Arial"/>
        <family val="2"/>
      </rPr>
      <t xml:space="preserve"> - Please note that there is now a poster to help identify the minimum standards for plant on our projects. This can be found on DIGEST at and should be read in conjunction with the PET STD01</t>
    </r>
  </si>
  <si>
    <t>MS 2016 R03</t>
  </si>
  <si>
    <t>MS 2016 R05</t>
  </si>
  <si>
    <r>
      <rPr>
        <b/>
        <sz val="9"/>
        <rFont val="Arial"/>
        <family val="2"/>
      </rPr>
      <t>R005-2016: Rail plant working</t>
    </r>
    <r>
      <rPr>
        <sz val="9"/>
        <rFont val="Arial"/>
        <family val="2"/>
      </rPr>
      <t xml:space="preserve"> - (1) The use of Duplex communication equipment is mandated when working with Rail based plant, (2) When working in area where there are points, staff must approach points with caution, check and confirm, (3) never travel without authorisation</t>
    </r>
  </si>
  <si>
    <t>MS 2016 A04</t>
  </si>
  <si>
    <t>MS 2016 A06</t>
  </si>
  <si>
    <t>MS 2016 Q01</t>
  </si>
  <si>
    <t>MS 2016 R04</t>
  </si>
  <si>
    <t>MS 2016 B02</t>
  </si>
  <si>
    <t>MS 2016 B03</t>
  </si>
  <si>
    <t>MS 2016 B04</t>
  </si>
  <si>
    <t>MS 2016 B05</t>
  </si>
  <si>
    <t>MS 2016 B07</t>
  </si>
  <si>
    <t>MS 2016 R06</t>
  </si>
  <si>
    <t>MS 2016 B06</t>
  </si>
  <si>
    <t>MS 2016 B08</t>
  </si>
  <si>
    <t>MS 2016 B09</t>
  </si>
  <si>
    <t>MS 2016 B10</t>
  </si>
  <si>
    <t>MS 2016 B11</t>
  </si>
  <si>
    <t>MS 2016 B12</t>
  </si>
  <si>
    <t>MS 2016 B13</t>
  </si>
  <si>
    <t>MS 2016 B16</t>
  </si>
  <si>
    <t>MS 2016 B17</t>
  </si>
  <si>
    <t>MS 2016 B15</t>
  </si>
  <si>
    <t>MS 2016 R08</t>
  </si>
  <si>
    <t>MS 2016 R09</t>
  </si>
  <si>
    <t>MS 2016 A21</t>
  </si>
  <si>
    <t>MS 2016 R10</t>
  </si>
  <si>
    <t>MS 2016 R13</t>
  </si>
  <si>
    <t>MS 2017 B01</t>
  </si>
  <si>
    <t>MS 2017 R/01</t>
  </si>
  <si>
    <t>MS 2017 Lxx</t>
  </si>
  <si>
    <t>MS 2017 R/02</t>
  </si>
  <si>
    <t>MS 2017 A/03</t>
  </si>
  <si>
    <t>MS 2017 R/03</t>
  </si>
  <si>
    <t>MS 2017 R/04</t>
  </si>
  <si>
    <t>MS 2017 A/05</t>
  </si>
  <si>
    <t>MS 2017 R/05</t>
  </si>
  <si>
    <t>MS 2017 R/06</t>
  </si>
  <si>
    <t>MS 2017 B/07</t>
  </si>
  <si>
    <t>MS 2017 C05</t>
  </si>
  <si>
    <t>MS 2017 R/07</t>
  </si>
  <si>
    <t>MS 2017 R/09</t>
  </si>
  <si>
    <t>MS 2017 A/10</t>
  </si>
  <si>
    <t>MS 2017 R/10</t>
  </si>
  <si>
    <t>MS 2017 B/11</t>
  </si>
  <si>
    <t>MS 2017 R/11</t>
  </si>
  <si>
    <t>MS 2017 R/12</t>
  </si>
  <si>
    <t>MS 2018 A/02</t>
  </si>
  <si>
    <t>MS 2018 R/02</t>
  </si>
  <si>
    <t>MS 2018 A/03</t>
  </si>
  <si>
    <t>MS 2018 A/05</t>
  </si>
  <si>
    <t>MS 2018 R/04</t>
  </si>
  <si>
    <t>MS 2018 A/06</t>
  </si>
  <si>
    <t>MS 2018 A/07</t>
  </si>
  <si>
    <t>MS 2018 B/10</t>
  </si>
  <si>
    <t>MS 2019 B/01</t>
  </si>
  <si>
    <t>MS 2019 - TB Issue 1</t>
  </si>
  <si>
    <t>MS 2019 R/01</t>
  </si>
  <si>
    <t>MS 2019 B/02</t>
  </si>
  <si>
    <t>MS 2019 R/02</t>
  </si>
  <si>
    <t>MS 2019 A/03</t>
  </si>
  <si>
    <t>MS 2019 B/03</t>
  </si>
  <si>
    <t>MS 2019 R/03</t>
  </si>
  <si>
    <t>MS 2019 R/04</t>
  </si>
  <si>
    <t>MS 2019 R/06</t>
  </si>
  <si>
    <t>MS 2019 NEW/06</t>
  </si>
  <si>
    <t>MS 2019 Q/07</t>
  </si>
  <si>
    <t>MS 2019 R/07</t>
  </si>
  <si>
    <t>MS 2019 A/08</t>
  </si>
  <si>
    <t>MS 2019 ISA/H&amp;S/020</t>
  </si>
  <si>
    <t>MS 2019 B/08</t>
  </si>
  <si>
    <t>MS 2019 HW/09</t>
  </si>
  <si>
    <r>
      <rPr>
        <b/>
        <sz val="9"/>
        <rFont val="Arial"/>
        <family val="2"/>
      </rPr>
      <t>Protected species: nesting birds mitigation hierarchy</t>
    </r>
    <r>
      <rPr>
        <sz val="9"/>
        <rFont val="Arial"/>
        <family val="2"/>
      </rPr>
      <t xml:space="preserve"> - As ther bird nesting season continues as we head into spring, it is important to prioritise the mitigation methods that can be taken to ensure that we do not harm or kill any nesting birds or negatively impact on the nesting season.</t>
    </r>
  </si>
  <si>
    <t>MS 2019 L/08</t>
  </si>
  <si>
    <r>
      <rPr>
        <b/>
        <sz val="9"/>
        <rFont val="Arial"/>
        <family val="2"/>
      </rPr>
      <t>Taxiway incursion: Echo Taxiway</t>
    </r>
    <r>
      <rPr>
        <sz val="9"/>
        <rFont val="Arial"/>
        <family val="2"/>
      </rPr>
      <t xml:space="preserve"> - An experienced HGV driver crossed the Echo Taxiway in a Volvo articulated HGV and pulled on to the adj. rough ground immediately outside the T5 Plus Site Office. The driver parked parallel to the site boundary and made his way to the site office seeking further instruction. Learning: Driver re-training.</t>
    </r>
  </si>
  <si>
    <t>MS 2019 B/07</t>
  </si>
  <si>
    <r>
      <rPr>
        <b/>
        <sz val="9"/>
        <rFont val="Arial"/>
        <family val="2"/>
      </rPr>
      <t>SHEQ Consent Tracker</t>
    </r>
    <r>
      <rPr>
        <sz val="9"/>
        <rFont val="Arial"/>
        <family val="2"/>
      </rPr>
      <t xml:space="preserve"> - As part of the introduction to environment standards last year, a consents tracker was created on SHEQ Tracker. This largely includes the introduction of uploading consent details onto SHEQ Tracker so that a database of consent issues and liabilities can be maintained.</t>
    </r>
  </si>
  <si>
    <t>MS 2019 A/07</t>
  </si>
  <si>
    <r>
      <rPr>
        <b/>
        <sz val="9"/>
        <rFont val="Arial"/>
        <family val="2"/>
      </rPr>
      <t>Loss of bridgedeck over Alt Slochd Mhuic</t>
    </r>
    <r>
      <rPr>
        <sz val="9"/>
        <rFont val="Arial"/>
        <family val="2"/>
      </rPr>
      <t xml:space="preserve"> - As water levels rose on 06 and 07 Aug 2019, water reached the underside of a temp. bridge installed by MSVE over the river. The water continued to rise, lifting the deck of the bridge off its sill beam and allowing it to be carried by the current of the water around 12m further downstream, becoming lodged on the river bank.</t>
    </r>
  </si>
  <si>
    <t>MS 2019 LL01</t>
  </si>
  <si>
    <r>
      <t xml:space="preserve">Medium pressure gas main damage - </t>
    </r>
    <r>
      <rPr>
        <sz val="9"/>
        <rFont val="Arial"/>
        <family val="2"/>
      </rPr>
      <t xml:space="preserve">During planned shutdown works, a 315mm dia. PE medium pressure gas main that was sleeved through a cast iron pipe was damaged with a petrol cut-off saw. The damage resulted in an uncontrolled escape of gas into the atmosphere. </t>
    </r>
  </si>
  <si>
    <r>
      <t xml:space="preserve">Fleet Team </t>
    </r>
    <r>
      <rPr>
        <b/>
        <sz val="9"/>
        <rFont val="Arial"/>
        <family val="2"/>
      </rPr>
      <t>Briefing note: Speed and the law 2017</t>
    </r>
    <r>
      <rPr>
        <sz val="9"/>
        <rFont val="Arial"/>
        <family val="2"/>
      </rPr>
      <t xml:space="preserve"> - All drivers should be aware tougher penalties for the most serious speeding offences came into force 24th April 2017. Please refer to briefing note for further details.</t>
    </r>
  </si>
  <si>
    <t>MS 2017 Briefing Note</t>
  </si>
  <si>
    <r>
      <rPr>
        <b/>
        <sz val="9"/>
        <rFont val="Arial"/>
        <family val="2"/>
      </rPr>
      <t>Vacuum extraction systems</t>
    </r>
    <r>
      <rPr>
        <sz val="9"/>
        <rFont val="Arial"/>
        <family val="2"/>
      </rPr>
      <t xml:space="preserve"> - Two service strikes involving a 32T fully operated suction extractor fitted with a metal nozzle have recently occurred on one of our projects. The service strikes were caused by the incorrect use of a metal nozzle to break ground, and limitations of the operators' knowledge of challenging ground conditions.</t>
    </r>
  </si>
  <si>
    <t>MS 2011 R02</t>
  </si>
  <si>
    <r>
      <t xml:space="preserve">Updated substance misuse policy: February 2011 - </t>
    </r>
    <r>
      <rPr>
        <sz val="9"/>
        <rFont val="Arial"/>
        <family val="2"/>
      </rPr>
      <t>Refer to reminder for further details.</t>
    </r>
  </si>
  <si>
    <t>MS 2019 R/09</t>
  </si>
  <si>
    <t>MS 2019 B/09</t>
  </si>
  <si>
    <r>
      <rPr>
        <b/>
        <sz val="9"/>
        <rFont val="Arial"/>
        <family val="2"/>
      </rPr>
      <t>Til dawn process</t>
    </r>
    <r>
      <rPr>
        <sz val="9"/>
        <rFont val="Arial"/>
        <family val="2"/>
      </rPr>
      <t xml:space="preserve"> - Must be followed for the passing of on-track-plant over points in an engineering supervisors' work sites. When approaching a set of points from any direction you will come across a "til dawn lamp" in the 4ft. Refer to doc for further details</t>
    </r>
  </si>
  <si>
    <r>
      <t xml:space="preserve">Generator and fuel management - An incident </t>
    </r>
    <r>
      <rPr>
        <sz val="9"/>
        <rFont val="Arial"/>
        <family val="2"/>
      </rPr>
      <t>500ltrs of diesel was released into the ground that was contained and no off-site pollution occurred. Had the fuel entered a watercourse, or other sensitive area then considerable damage would have occurred. Reminder of need for generator and fuel management</t>
    </r>
  </si>
  <si>
    <r>
      <rPr>
        <b/>
        <sz val="9"/>
        <color rgb="FFFF0000"/>
        <rFont val="Arial"/>
        <family val="2"/>
      </rPr>
      <t>Honor</t>
    </r>
    <r>
      <rPr>
        <b/>
        <sz val="9"/>
        <rFont val="Arial"/>
        <family val="2"/>
      </rPr>
      <t xml:space="preserve"> Goodsite's Big Build Competition</t>
    </r>
    <r>
      <rPr>
        <sz val="9"/>
        <rFont val="Arial"/>
        <family val="2"/>
      </rPr>
      <t xml:space="preserve"> - The Considerate Constructors Scheme has announced the this competition has returned for 2019. It is free to enter and invites scheme registered organisations to engage with their local communities to design, build and decorate a famous or fictional structure out of recyclable products</t>
    </r>
  </si>
  <si>
    <t>HEi 045</t>
  </si>
  <si>
    <r>
      <rPr>
        <b/>
        <sz val="9"/>
        <rFont val="Arial"/>
        <family val="2"/>
      </rPr>
      <t>People / plant interface, broken toe incident</t>
    </r>
    <r>
      <rPr>
        <sz val="9"/>
        <rFont val="Arial"/>
        <family val="2"/>
      </rPr>
      <t xml:space="preserve"> - During refuelling operations, the rear drum of a roller came into contact with a surfacing operatives left foot resulting in a broken big toe.</t>
    </r>
  </si>
  <si>
    <t>HEi 068</t>
  </si>
  <si>
    <t>HEi 090</t>
  </si>
  <si>
    <r>
      <rPr>
        <b/>
        <sz val="9"/>
        <rFont val="Arial"/>
        <family val="2"/>
      </rPr>
      <t>Slip, trip and fall incident</t>
    </r>
    <r>
      <rPr>
        <sz val="9"/>
        <rFont val="Arial"/>
        <family val="2"/>
      </rPr>
      <t xml:space="preserve"> - IP fell down stairs while leaving work. IP was walking down the stairs with a rucksack on, carrying a bag in one hand and not holding the handrail with her spare hand. IP reached into her pocket for her car keys, became distracted, and stumbled. As she was not holding the handrail, she could not stop her fall.</t>
    </r>
  </si>
  <si>
    <t>Slips, trips &amp; falls (stairs / steps)</t>
  </si>
  <si>
    <t>HEi 098</t>
  </si>
  <si>
    <r>
      <rPr>
        <b/>
        <sz val="9"/>
        <rFont val="Arial"/>
        <family val="2"/>
      </rPr>
      <t>Safe use of Traffic Officer 610 directional arrow signs</t>
    </r>
    <r>
      <rPr>
        <sz val="9"/>
        <rFont val="Arial"/>
        <family val="2"/>
      </rPr>
      <t xml:space="preserve"> - TO's have suffered an increasing number of injuries (7) within the last 6 months whilst specifically handling and using "610" directional arrow signs, including: muscle strains when carrying and lifting signs, trapping of fingers or have been struck by the weighed bottom arm when deploying them.</t>
    </r>
  </si>
  <si>
    <t>Tech Tips</t>
  </si>
  <si>
    <t>Husqvarna Construction Products</t>
  </si>
  <si>
    <r>
      <rPr>
        <b/>
        <sz val="9"/>
        <rFont val="Arial"/>
        <family val="2"/>
      </rPr>
      <t>Floor Saw Pt 1 of 2, latch plates</t>
    </r>
    <r>
      <rPr>
        <sz val="9"/>
        <rFont val="Arial"/>
        <family val="2"/>
      </rPr>
      <t xml:space="preserve"> - It has come to our notice that many operators do not appreciate the importance of the latch plate on the blade guard of a floor saw. This is a safety precaution so that if the operator has left the blade bolt (or nut) loose, the plate will reduce the chance of a slack bolt (or nut) and outer flange separating from the machine.</t>
    </r>
  </si>
  <si>
    <r>
      <rPr>
        <b/>
        <sz val="9"/>
        <rFont val="Arial"/>
        <family val="2"/>
      </rPr>
      <t>Floor Saw Pt 2 of 2, blade bolts</t>
    </r>
    <r>
      <rPr>
        <sz val="9"/>
        <rFont val="Arial"/>
        <family val="2"/>
      </rPr>
      <t xml:space="preserve"> - Tabular listing of correct blade bolt sizes for different Husqvarna floor saws, with recommendation for operator training to ensure to ensure the correct blade bolt and washer is fitted, the blade bolt is tightened and latch plate fitted.</t>
    </r>
  </si>
  <si>
    <t>HEe 01 - Wild parsnip Sep 19.pdf - Google Drive</t>
  </si>
  <si>
    <t>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</si>
</sst>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1"/>
      <color theme="1"/>
      <name val="Calibri"/>
      <family val="2"/>
      <scheme val="minor"/>
    </font>
    <font>
      <b/>
      <sz val="20"/>
      <name val="Arial"/>
      <family val="2"/>
    </font>
    <font>
      <sz val="9"/>
      <name val="Arial"/>
      <family val="2"/>
    </font>
    <font>
      <b/>
      <sz val="9"/>
      <name val="Arial"/>
      <family val="2"/>
    </font>
    <font>
      <b/>
      <sz val="10"/>
      <name val="Arial"/>
      <family val="2"/>
    </font>
    <font>
      <b/>
      <u/>
      <sz val="9"/>
      <name val="Arial"/>
      <family val="2"/>
    </font>
    <font>
      <b/>
      <sz val="7"/>
      <name val="Arial"/>
      <family val="2"/>
    </font>
    <font>
      <b/>
      <sz val="9"/>
      <name val="Wingdings"/>
      <charset val="2"/>
    </font>
    <font>
      <sz val="9"/>
      <name val="Wingdings"/>
      <charset val="2"/>
    </font>
    <font>
      <sz val="9"/>
      <name val="Arial"/>
      <family val="2"/>
    </font>
    <font>
      <b/>
      <sz val="8"/>
      <name val="Arial"/>
      <family val="2"/>
    </font>
    <font>
      <sz val="9"/>
      <color indexed="8"/>
      <name val="Arial"/>
      <family val="2"/>
    </font>
    <font>
      <b/>
      <sz val="9"/>
      <name val="Gill Sans"/>
    </font>
    <font>
      <sz val="9"/>
      <name val="Gill Sans"/>
    </font>
    <font>
      <b/>
      <sz val="9"/>
      <color indexed="8"/>
      <name val="Arial"/>
      <family val="2"/>
    </font>
    <font>
      <sz val="9"/>
      <color indexed="63"/>
      <name val="Arial"/>
      <family val="2"/>
    </font>
    <font>
      <vertAlign val="superscript"/>
      <sz val="9"/>
      <name val="Arial"/>
      <family val="2"/>
    </font>
    <font>
      <u/>
      <sz val="10"/>
      <color indexed="12"/>
      <name val="Arial"/>
      <family val="2"/>
    </font>
    <font>
      <sz val="10"/>
      <name val="Arial"/>
      <family val="2"/>
    </font>
    <font>
      <b/>
      <sz val="10"/>
      <name val="Arial"/>
      <family val="2"/>
    </font>
    <font>
      <b/>
      <sz val="8"/>
      <name val="Arial"/>
      <family val="2"/>
    </font>
    <font>
      <sz val="8"/>
      <name val="Arial"/>
      <family val="2"/>
    </font>
    <font>
      <sz val="9"/>
      <color rgb="FFFF0000"/>
      <name val="Arial"/>
      <family val="2"/>
    </font>
    <font>
      <sz val="9"/>
      <color theme="1"/>
      <name val="Arial"/>
      <family val="2"/>
    </font>
    <font>
      <b/>
      <sz val="9"/>
      <color theme="1"/>
      <name val="Arial"/>
      <family val="2"/>
    </font>
    <font>
      <sz val="9"/>
      <color theme="1"/>
      <name val="Calibri"/>
      <family val="2"/>
      <scheme val="minor"/>
    </font>
    <font>
      <strike/>
      <sz val="9"/>
      <color rgb="FFFF0000"/>
      <name val="Arial"/>
      <family val="2"/>
    </font>
    <font>
      <i/>
      <sz val="9"/>
      <name val="Arial"/>
      <family val="2"/>
    </font>
    <font>
      <sz val="8"/>
      <color theme="1"/>
      <name val="Arial"/>
      <family val="2"/>
    </font>
    <font>
      <b/>
      <sz val="8"/>
      <color theme="1"/>
      <name val="Arial"/>
      <family val="2"/>
    </font>
    <font>
      <sz val="11"/>
      <name val="Calibri"/>
      <family val="2"/>
      <scheme val="minor"/>
    </font>
    <font>
      <sz val="8"/>
      <color rgb="FFFF0000"/>
      <name val="Arial"/>
      <family val="2"/>
    </font>
    <font>
      <sz val="8"/>
      <color theme="1"/>
      <name val="Calibri"/>
      <family val="2"/>
      <scheme val="minor"/>
    </font>
    <font>
      <b/>
      <sz val="9"/>
      <color rgb="FFFF0000"/>
      <name val="Arial"/>
      <family val="2"/>
    </font>
  </fonts>
  <fills count="1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CCFFFF"/>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94">
    <xf numFmtId="0" fontId="0" fillId="0" borderId="0" xfId="0"/>
    <xf numFmtId="0" fontId="1" fillId="0" borderId="1" xfId="0" applyFont="1" applyBorder="1" applyAlignment="1">
      <alignmen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wrapText="1"/>
    </xf>
    <xf numFmtId="0" fontId="3" fillId="2" borderId="5" xfId="0" applyFont="1" applyFill="1" applyBorder="1" applyAlignment="1">
      <alignment vertical="center" wrapText="1"/>
    </xf>
    <xf numFmtId="0" fontId="3" fillId="0" borderId="0" xfId="0" applyFont="1" applyFill="1" applyAlignment="1">
      <alignment vertical="center" wrapText="1"/>
    </xf>
    <xf numFmtId="0" fontId="3" fillId="3" borderId="5" xfId="0" applyFont="1" applyFill="1" applyBorder="1" applyAlignment="1">
      <alignment vertical="top" wrapText="1"/>
    </xf>
    <xf numFmtId="0" fontId="3" fillId="4" borderId="5" xfId="0" applyFont="1" applyFill="1" applyBorder="1" applyAlignment="1">
      <alignment vertical="top" wrapText="1"/>
    </xf>
    <xf numFmtId="0" fontId="3" fillId="5" borderId="5" xfId="0" applyFont="1" applyFill="1" applyBorder="1" applyAlignment="1">
      <alignment vertical="top" wrapText="1"/>
    </xf>
    <xf numFmtId="0" fontId="3" fillId="6" borderId="5" xfId="0" applyFont="1" applyFill="1" applyBorder="1" applyAlignment="1">
      <alignment vertical="top" wrapText="1"/>
    </xf>
    <xf numFmtId="0" fontId="2" fillId="0" borderId="7" xfId="0" applyFont="1" applyFill="1" applyBorder="1" applyAlignment="1">
      <alignment vertical="center" wrapText="1"/>
    </xf>
    <xf numFmtId="0" fontId="3" fillId="0" borderId="7" xfId="0" applyFont="1" applyFill="1" applyBorder="1" applyAlignment="1">
      <alignment vertical="center" wrapText="1"/>
    </xf>
    <xf numFmtId="0" fontId="2" fillId="0" borderId="7" xfId="0" applyFont="1" applyBorder="1" applyAlignment="1">
      <alignment vertical="center" wrapText="1"/>
    </xf>
    <xf numFmtId="0" fontId="7" fillId="4"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Fill="1" applyBorder="1" applyAlignment="1">
      <alignment vertical="center" wrapText="1"/>
    </xf>
    <xf numFmtId="0" fontId="3" fillId="0" borderId="8" xfId="0" applyFont="1" applyFill="1" applyBorder="1" applyAlignment="1">
      <alignment vertical="center" wrapText="1"/>
    </xf>
    <xf numFmtId="0" fontId="2" fillId="0" borderId="8" xfId="0" applyFont="1" applyBorder="1" applyAlignment="1">
      <alignment vertical="center" wrapText="1"/>
    </xf>
    <xf numFmtId="0" fontId="7" fillId="4"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8" xfId="0" applyFont="1" applyFill="1" applyBorder="1" applyAlignment="1">
      <alignment vertical="center" wrapText="1"/>
    </xf>
    <xf numFmtId="0" fontId="7" fillId="6" borderId="8"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17" fontId="9" fillId="0" borderId="8" xfId="0" applyNumberFormat="1" applyFont="1" applyFill="1" applyBorder="1" applyAlignment="1">
      <alignment horizontal="left" vertical="center" wrapText="1"/>
    </xf>
    <xf numFmtId="17" fontId="2" fillId="0" borderId="8" xfId="0" applyNumberFormat="1" applyFont="1" applyFill="1" applyBorder="1" applyAlignment="1">
      <alignment vertical="center" wrapText="1"/>
    </xf>
    <xf numFmtId="0" fontId="7" fillId="5" borderId="8" xfId="0" applyFont="1" applyFill="1" applyBorder="1" applyAlignment="1">
      <alignment horizontal="center" vertical="center" wrapText="1"/>
    </xf>
    <xf numFmtId="0" fontId="15" fillId="0" borderId="8" xfId="0" applyFont="1" applyFill="1" applyBorder="1" applyAlignment="1">
      <alignment horizontal="left" vertical="center" wrapText="1"/>
    </xf>
    <xf numFmtId="49" fontId="18" fillId="0" borderId="8" xfId="1" applyNumberFormat="1" applyFont="1" applyFill="1" applyBorder="1" applyAlignment="1" applyProtection="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0"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0" borderId="0" xfId="0" applyFont="1" applyFill="1" applyBorder="1" applyAlignment="1">
      <alignment vertical="center" wrapText="1"/>
    </xf>
    <xf numFmtId="0" fontId="3" fillId="7" borderId="5" xfId="0" applyFont="1" applyFill="1" applyBorder="1" applyAlignment="1">
      <alignment vertical="center" wrapText="1"/>
    </xf>
    <xf numFmtId="0" fontId="2" fillId="7" borderId="3" xfId="0" applyFont="1" applyFill="1" applyBorder="1" applyAlignment="1">
      <alignment vertical="center" wrapText="1"/>
    </xf>
    <xf numFmtId="0" fontId="2" fillId="7" borderId="16" xfId="0" applyFont="1" applyFill="1" applyBorder="1" applyAlignment="1">
      <alignment vertical="center" wrapText="1"/>
    </xf>
    <xf numFmtId="0" fontId="4" fillId="7" borderId="5" xfId="0" applyFont="1" applyFill="1" applyBorder="1" applyAlignment="1">
      <alignment horizontal="center" vertical="center" wrapText="1"/>
    </xf>
    <xf numFmtId="0" fontId="4" fillId="0" borderId="0" xfId="0" applyFont="1"/>
    <xf numFmtId="1" fontId="21" fillId="0" borderId="7" xfId="0" applyNumberFormat="1" applyFont="1" applyBorder="1" applyAlignment="1">
      <alignment horizontal="center" vertical="center"/>
    </xf>
    <xf numFmtId="9" fontId="21" fillId="0" borderId="7" xfId="0" applyNumberFormat="1" applyFont="1" applyBorder="1" applyAlignment="1">
      <alignment horizontal="center" vertical="center"/>
    </xf>
    <xf numFmtId="0" fontId="21" fillId="0" borderId="7" xfId="0" applyFont="1" applyBorder="1" applyAlignment="1">
      <alignment vertical="center"/>
    </xf>
    <xf numFmtId="1" fontId="21" fillId="0" borderId="4" xfId="0" applyNumberFormat="1" applyFont="1" applyBorder="1" applyAlignment="1">
      <alignment horizontal="center" vertical="center"/>
    </xf>
    <xf numFmtId="9" fontId="21" fillId="0" borderId="8" xfId="0" applyNumberFormat="1" applyFont="1" applyBorder="1" applyAlignment="1">
      <alignment horizontal="center" vertical="center"/>
    </xf>
    <xf numFmtId="0" fontId="21" fillId="0" borderId="4" xfId="0" applyFont="1" applyBorder="1" applyAlignment="1">
      <alignment vertical="center"/>
    </xf>
    <xf numFmtId="1" fontId="21" fillId="0" borderId="8" xfId="0" applyNumberFormat="1" applyFont="1" applyBorder="1" applyAlignment="1">
      <alignment horizontal="center" vertical="center"/>
    </xf>
    <xf numFmtId="0" fontId="21" fillId="0" borderId="8" xfId="0" applyFont="1" applyBorder="1" applyAlignment="1">
      <alignment vertical="center"/>
    </xf>
    <xf numFmtId="0" fontId="0" fillId="0" borderId="0" xfId="0" applyAlignment="1">
      <alignment vertical="center"/>
    </xf>
    <xf numFmtId="0" fontId="20" fillId="4" borderId="5" xfId="0" applyFont="1" applyFill="1" applyBorder="1" applyAlignment="1">
      <alignment horizontal="center" vertical="center"/>
    </xf>
    <xf numFmtId="1" fontId="21" fillId="0" borderId="17" xfId="0" applyNumberFormat="1" applyFont="1" applyBorder="1" applyAlignment="1">
      <alignment horizontal="center" vertical="center"/>
    </xf>
    <xf numFmtId="9" fontId="21" fillId="0" borderId="17" xfId="0" applyNumberFormat="1" applyFont="1" applyBorder="1" applyAlignment="1">
      <alignment horizontal="center" vertical="center"/>
    </xf>
    <xf numFmtId="0" fontId="20" fillId="6" borderId="5" xfId="0" applyFont="1" applyFill="1" applyBorder="1" applyAlignment="1">
      <alignment vertical="center" wrapText="1"/>
    </xf>
    <xf numFmtId="0" fontId="20" fillId="6" borderId="5"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21" fillId="0" borderId="17" xfId="0" applyFont="1" applyBorder="1" applyAlignment="1">
      <alignment vertical="center"/>
    </xf>
    <xf numFmtId="0" fontId="9" fillId="9" borderId="8" xfId="0" applyFont="1" applyFill="1" applyBorder="1" applyAlignment="1">
      <alignment vertical="center" wrapText="1"/>
    </xf>
    <xf numFmtId="0" fontId="3" fillId="9" borderId="8" xfId="0" applyFont="1" applyFill="1" applyBorder="1" applyAlignment="1">
      <alignment vertical="center" wrapText="1"/>
    </xf>
    <xf numFmtId="17" fontId="9" fillId="0" borderId="8" xfId="0" applyNumberFormat="1" applyFont="1" applyFill="1" applyBorder="1" applyAlignment="1">
      <alignment vertical="center" wrapText="1"/>
    </xf>
    <xf numFmtId="0" fontId="22" fillId="0" borderId="8" xfId="0" applyFont="1" applyFill="1" applyBorder="1" applyAlignment="1">
      <alignment vertical="center" wrapText="1"/>
    </xf>
    <xf numFmtId="0" fontId="1" fillId="0" borderId="3" xfId="0" applyFont="1" applyBorder="1" applyAlignment="1">
      <alignment vertical="center" wrapText="1"/>
    </xf>
    <xf numFmtId="0" fontId="9" fillId="0" borderId="8" xfId="0" applyFont="1" applyFill="1" applyBorder="1" applyAlignment="1">
      <alignment horizontal="left" vertical="center"/>
    </xf>
    <xf numFmtId="11" fontId="3" fillId="9" borderId="8" xfId="0" applyNumberFormat="1" applyFont="1" applyFill="1" applyBorder="1" applyAlignment="1">
      <alignment vertical="center" wrapText="1"/>
    </xf>
    <xf numFmtId="0" fontId="14" fillId="0" borderId="8" xfId="0" applyFont="1" applyFill="1" applyBorder="1" applyAlignment="1">
      <alignment horizontal="left" vertical="center" wrapText="1"/>
    </xf>
    <xf numFmtId="0" fontId="3" fillId="9" borderId="8" xfId="0" applyFont="1" applyFill="1" applyBorder="1" applyAlignment="1">
      <alignment horizontal="left" vertical="center" wrapText="1"/>
    </xf>
    <xf numFmtId="0" fontId="24" fillId="9" borderId="8" xfId="0" applyFont="1" applyFill="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23" fillId="9" borderId="8" xfId="0" applyFont="1" applyFill="1" applyBorder="1" applyAlignment="1">
      <alignment vertical="center" wrapText="1"/>
    </xf>
    <xf numFmtId="0" fontId="9" fillId="0" borderId="0" xfId="0" applyFont="1" applyAlignment="1">
      <alignment vertical="center" wrapText="1"/>
    </xf>
    <xf numFmtId="0" fontId="9" fillId="2" borderId="10" xfId="0" applyFont="1" applyFill="1" applyBorder="1" applyAlignment="1">
      <alignment vertical="center" wrapText="1"/>
    </xf>
    <xf numFmtId="0" fontId="9" fillId="2" borderId="0" xfId="0" applyFont="1" applyFill="1" applyBorder="1" applyAlignment="1">
      <alignment vertical="center" wrapText="1"/>
    </xf>
    <xf numFmtId="0" fontId="9" fillId="2" borderId="1" xfId="0" applyFont="1" applyFill="1" applyBorder="1" applyAlignment="1">
      <alignment vertical="center" wrapText="1"/>
    </xf>
    <xf numFmtId="0" fontId="9" fillId="0" borderId="0" xfId="0" applyFont="1" applyFill="1" applyBorder="1" applyAlignment="1">
      <alignment vertical="center" wrapText="1"/>
    </xf>
    <xf numFmtId="0" fontId="9" fillId="7" borderId="3" xfId="0" applyFont="1" applyFill="1" applyBorder="1" applyAlignment="1">
      <alignment vertical="center" wrapText="1"/>
    </xf>
    <xf numFmtId="0" fontId="25" fillId="0" borderId="0" xfId="0" applyFont="1" applyAlignment="1">
      <alignment vertical="center" wrapText="1"/>
    </xf>
    <xf numFmtId="0" fontId="9" fillId="9" borderId="8" xfId="0" applyFont="1" applyFill="1" applyBorder="1" applyAlignment="1">
      <alignment horizontal="left" vertical="center" wrapText="1"/>
    </xf>
    <xf numFmtId="0" fontId="0" fillId="0" borderId="8" xfId="0" applyBorder="1"/>
    <xf numFmtId="0" fontId="2" fillId="9" borderId="8" xfId="0" applyFont="1" applyFill="1" applyBorder="1" applyAlignment="1">
      <alignment vertical="center" wrapText="1"/>
    </xf>
    <xf numFmtId="0" fontId="11" fillId="9" borderId="8" xfId="0" applyFont="1" applyFill="1" applyBorder="1" applyAlignment="1">
      <alignment horizontal="left" vertical="center" wrapText="1"/>
    </xf>
    <xf numFmtId="0" fontId="9" fillId="0" borderId="7" xfId="0" applyFont="1" applyFill="1" applyBorder="1" applyAlignment="1">
      <alignment vertical="center" wrapText="1"/>
    </xf>
    <xf numFmtId="0" fontId="12" fillId="9" borderId="8" xfId="0" applyFont="1" applyFill="1" applyBorder="1" applyAlignment="1">
      <alignment horizontal="left" vertical="center" wrapText="1"/>
    </xf>
    <xf numFmtId="0" fontId="14" fillId="9" borderId="8" xfId="0" applyFont="1" applyFill="1" applyBorder="1" applyAlignment="1">
      <alignment vertical="center" wrapText="1"/>
    </xf>
    <xf numFmtId="0" fontId="21" fillId="9" borderId="7" xfId="0" applyFont="1" applyFill="1" applyBorder="1" applyAlignment="1">
      <alignment horizontal="center" vertical="center"/>
    </xf>
    <xf numFmtId="0" fontId="21" fillId="9" borderId="8" xfId="0" applyFont="1" applyFill="1" applyBorder="1" applyAlignment="1">
      <alignment horizontal="center" vertical="center"/>
    </xf>
    <xf numFmtId="0" fontId="21" fillId="0" borderId="8" xfId="0" applyFont="1" applyBorder="1" applyAlignment="1">
      <alignment horizontal="center" vertical="center"/>
    </xf>
    <xf numFmtId="0" fontId="28" fillId="0" borderId="0" xfId="0" applyFont="1" applyAlignment="1">
      <alignment vertical="center"/>
    </xf>
    <xf numFmtId="0" fontId="2" fillId="10" borderId="8" xfId="0" applyFont="1" applyFill="1" applyBorder="1" applyAlignment="1">
      <alignment vertical="center" wrapText="1"/>
    </xf>
    <xf numFmtId="0" fontId="9" fillId="10" borderId="8" xfId="0" applyFont="1" applyFill="1" applyBorder="1" applyAlignment="1">
      <alignment vertical="center" wrapText="1"/>
    </xf>
    <xf numFmtId="0" fontId="8" fillId="10" borderId="8" xfId="0" applyFont="1" applyFill="1" applyBorder="1" applyAlignment="1">
      <alignment horizontal="center" vertical="center" wrapText="1"/>
    </xf>
    <xf numFmtId="0" fontId="21" fillId="0" borderId="18" xfId="0" applyFont="1" applyFill="1" applyBorder="1" applyAlignment="1">
      <alignment vertical="center"/>
    </xf>
    <xf numFmtId="0" fontId="21" fillId="0" borderId="20" xfId="0" applyFont="1" applyFill="1" applyBorder="1" applyAlignment="1">
      <alignment vertical="center"/>
    </xf>
    <xf numFmtId="0" fontId="21" fillId="0" borderId="22" xfId="0" applyFont="1" applyFill="1" applyBorder="1" applyAlignment="1">
      <alignment vertical="center"/>
    </xf>
    <xf numFmtId="0" fontId="29" fillId="0" borderId="0" xfId="0" applyFont="1" applyAlignment="1">
      <alignment vertical="center"/>
    </xf>
    <xf numFmtId="0" fontId="0" fillId="0" borderId="0" xfId="0" applyAlignment="1">
      <alignment vertical="center" wrapText="1"/>
    </xf>
    <xf numFmtId="0" fontId="10" fillId="0" borderId="2" xfId="0" applyFont="1" applyFill="1" applyBorder="1" applyAlignment="1">
      <alignment vertical="center"/>
    </xf>
    <xf numFmtId="0" fontId="21" fillId="9" borderId="5" xfId="0" applyFont="1" applyFill="1" applyBorder="1" applyAlignment="1">
      <alignment horizontal="center" vertical="center"/>
    </xf>
    <xf numFmtId="17" fontId="2" fillId="0" borderId="8" xfId="0" applyNumberFormat="1" applyFont="1" applyFill="1" applyBorder="1" applyAlignment="1">
      <alignment horizontal="left" vertical="center" wrapText="1"/>
    </xf>
    <xf numFmtId="0" fontId="28" fillId="0" borderId="0" xfId="0" applyFont="1" applyAlignment="1">
      <alignment horizontal="center" vertical="center"/>
    </xf>
    <xf numFmtId="0" fontId="28" fillId="0" borderId="0" xfId="0" applyFont="1"/>
    <xf numFmtId="0" fontId="28" fillId="0" borderId="0" xfId="0" applyFont="1" applyAlignment="1">
      <alignment vertical="center" wrapText="1"/>
    </xf>
    <xf numFmtId="0" fontId="28" fillId="0" borderId="0" xfId="0" applyFont="1" applyAlignment="1">
      <alignment wrapText="1"/>
    </xf>
    <xf numFmtId="0" fontId="21" fillId="0" borderId="2" xfId="0" applyFont="1" applyFill="1" applyBorder="1" applyAlignment="1">
      <alignment vertical="center"/>
    </xf>
    <xf numFmtId="0" fontId="0" fillId="0" borderId="6" xfId="0" applyBorder="1"/>
    <xf numFmtId="0" fontId="10" fillId="8" borderId="5" xfId="0" applyFont="1" applyFill="1" applyBorder="1" applyAlignment="1">
      <alignment vertical="center"/>
    </xf>
    <xf numFmtId="0" fontId="10" fillId="8" borderId="5" xfId="0" applyFont="1" applyFill="1" applyBorder="1" applyAlignment="1">
      <alignment vertical="center" wrapText="1"/>
    </xf>
    <xf numFmtId="0" fontId="10" fillId="8" borderId="5" xfId="0" applyFont="1" applyFill="1" applyBorder="1" applyAlignment="1">
      <alignment horizontal="center" vertical="center"/>
    </xf>
    <xf numFmtId="0" fontId="21" fillId="0" borderId="8" xfId="0" applyFont="1" applyFill="1" applyBorder="1" applyAlignment="1">
      <alignment vertical="center"/>
    </xf>
    <xf numFmtId="1" fontId="10" fillId="0" borderId="8" xfId="0" applyNumberFormat="1" applyFont="1" applyBorder="1" applyAlignment="1">
      <alignment horizontal="center" vertical="center"/>
    </xf>
    <xf numFmtId="9" fontId="10" fillId="0" borderId="8" xfId="0" applyNumberFormat="1" applyFont="1" applyBorder="1" applyAlignment="1">
      <alignment horizontal="center" vertical="center"/>
    </xf>
    <xf numFmtId="0" fontId="21" fillId="0" borderId="6" xfId="0" applyFont="1" applyFill="1" applyBorder="1" applyAlignment="1">
      <alignment vertical="center"/>
    </xf>
    <xf numFmtId="0" fontId="28" fillId="0" borderId="8" xfId="0" applyFont="1" applyBorder="1" applyAlignment="1">
      <alignment vertical="center"/>
    </xf>
    <xf numFmtId="0" fontId="28" fillId="0" borderId="6" xfId="0" applyFont="1" applyBorder="1" applyAlignment="1">
      <alignment vertical="center"/>
    </xf>
    <xf numFmtId="0" fontId="29" fillId="0" borderId="5" xfId="0" applyFont="1" applyBorder="1" applyAlignment="1">
      <alignment vertical="center"/>
    </xf>
    <xf numFmtId="0" fontId="28" fillId="0" borderId="5" xfId="0" applyFont="1" applyBorder="1" applyAlignment="1">
      <alignment vertical="center"/>
    </xf>
    <xf numFmtId="0" fontId="10" fillId="4" borderId="5" xfId="0" applyFont="1" applyFill="1" applyBorder="1" applyAlignment="1">
      <alignment vertical="center" wrapText="1"/>
    </xf>
    <xf numFmtId="1" fontId="21" fillId="0" borderId="8" xfId="0" applyNumberFormat="1" applyFont="1" applyFill="1" applyBorder="1" applyAlignment="1">
      <alignment horizontal="center" vertical="center"/>
    </xf>
    <xf numFmtId="9" fontId="21" fillId="0" borderId="8" xfId="0" applyNumberFormat="1" applyFont="1" applyFill="1" applyBorder="1" applyAlignment="1">
      <alignment horizontal="center" vertical="center"/>
    </xf>
    <xf numFmtId="0" fontId="20" fillId="0" borderId="8" xfId="0" applyFont="1" applyFill="1" applyBorder="1" applyAlignment="1">
      <alignment horizontal="center" vertical="center"/>
    </xf>
    <xf numFmtId="0" fontId="0" fillId="0" borderId="8" xfId="0" applyFill="1" applyBorder="1"/>
    <xf numFmtId="0" fontId="28" fillId="0" borderId="7" xfId="0" applyFont="1" applyBorder="1" applyAlignment="1">
      <alignment vertical="center"/>
    </xf>
    <xf numFmtId="0" fontId="10" fillId="12" borderId="5" xfId="0" applyFont="1" applyFill="1" applyBorder="1" applyAlignment="1">
      <alignment horizontal="center" vertical="center"/>
    </xf>
    <xf numFmtId="0" fontId="20" fillId="0" borderId="6" xfId="0" applyFont="1" applyFill="1" applyBorder="1" applyAlignment="1">
      <alignment horizontal="center" vertical="center"/>
    </xf>
    <xf numFmtId="0" fontId="0" fillId="0" borderId="0" xfId="0" applyAlignment="1">
      <alignment horizontal="center"/>
    </xf>
    <xf numFmtId="0" fontId="10" fillId="13" borderId="5" xfId="0" applyFont="1" applyFill="1" applyBorder="1" applyAlignment="1">
      <alignment horizontal="center" vertical="center"/>
    </xf>
    <xf numFmtId="0" fontId="3" fillId="9" borderId="8" xfId="0" applyFont="1" applyFill="1" applyBorder="1" applyAlignment="1">
      <alignment horizontal="justify" vertical="center" wrapText="1"/>
    </xf>
    <xf numFmtId="0" fontId="14" fillId="9" borderId="8" xfId="0" applyFont="1" applyFill="1" applyBorder="1" applyAlignment="1">
      <alignment horizontal="left" vertical="center" wrapText="1"/>
    </xf>
    <xf numFmtId="0" fontId="30" fillId="0" borderId="0" xfId="0" applyFont="1"/>
    <xf numFmtId="3" fontId="19" fillId="7" borderId="5" xfId="0" applyNumberFormat="1" applyFont="1" applyFill="1" applyBorder="1" applyAlignment="1">
      <alignment horizontal="center" vertical="center" wrapText="1"/>
    </xf>
    <xf numFmtId="0" fontId="23" fillId="0" borderId="0" xfId="0" applyFont="1"/>
    <xf numFmtId="0" fontId="21" fillId="0" borderId="0" xfId="0" applyFont="1" applyFill="1" applyBorder="1" applyAlignment="1">
      <alignment vertical="center"/>
    </xf>
    <xf numFmtId="0" fontId="0" fillId="0" borderId="0" xfId="0" applyBorder="1"/>
    <xf numFmtId="0" fontId="23" fillId="0" borderId="0" xfId="0" applyFont="1" applyAlignment="1">
      <alignment vertical="center" wrapText="1"/>
    </xf>
    <xf numFmtId="0" fontId="23" fillId="0" borderId="0" xfId="0" applyFont="1" applyAlignment="1">
      <alignment wrapText="1"/>
    </xf>
    <xf numFmtId="0" fontId="0" fillId="0" borderId="24"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3" xfId="0" applyBorder="1" applyAlignment="1">
      <alignment vertical="center"/>
    </xf>
    <xf numFmtId="0" fontId="0" fillId="11" borderId="0" xfId="0" applyFill="1" applyAlignment="1">
      <alignment vertical="center"/>
    </xf>
    <xf numFmtId="0" fontId="23" fillId="0" borderId="12" xfId="0" applyFont="1" applyBorder="1" applyAlignment="1">
      <alignment vertical="center"/>
    </xf>
    <xf numFmtId="0" fontId="28" fillId="0" borderId="3" xfId="0" applyFont="1" applyBorder="1" applyAlignment="1">
      <alignment vertical="center"/>
    </xf>
    <xf numFmtId="0" fontId="32" fillId="0" borderId="0" xfId="0" applyFont="1" applyAlignment="1">
      <alignment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0" fillId="14" borderId="0" xfId="0" applyFill="1" applyAlignment="1">
      <alignment vertical="center"/>
    </xf>
    <xf numFmtId="0" fontId="28" fillId="0" borderId="5" xfId="0" applyFont="1" applyBorder="1" applyAlignment="1">
      <alignment horizontal="center" vertical="center"/>
    </xf>
    <xf numFmtId="0" fontId="0" fillId="0" borderId="0" xfId="0" applyAlignment="1">
      <alignment horizontal="center" vertical="center"/>
    </xf>
    <xf numFmtId="164" fontId="28" fillId="0" borderId="0" xfId="0" applyNumberFormat="1" applyFont="1" applyAlignment="1">
      <alignment horizontal="center" vertical="center"/>
    </xf>
    <xf numFmtId="0" fontId="23" fillId="0" borderId="16" xfId="0" applyFont="1" applyBorder="1" applyAlignment="1">
      <alignment vertical="center"/>
    </xf>
    <xf numFmtId="0" fontId="28" fillId="0" borderId="16" xfId="0" applyFont="1" applyBorder="1" applyAlignment="1">
      <alignment vertical="center"/>
    </xf>
    <xf numFmtId="0" fontId="21" fillId="9" borderId="6" xfId="0" applyFont="1" applyFill="1" applyBorder="1" applyAlignment="1">
      <alignment horizontal="center" vertical="center"/>
    </xf>
    <xf numFmtId="0" fontId="31" fillId="9" borderId="6" xfId="0" applyFont="1" applyFill="1" applyBorder="1" applyAlignment="1">
      <alignment horizontal="center" vertical="center"/>
    </xf>
    <xf numFmtId="0" fontId="10" fillId="7" borderId="5" xfId="0" applyFont="1" applyFill="1" applyBorder="1" applyAlignment="1">
      <alignment horizontal="center" vertical="center" wrapText="1"/>
    </xf>
    <xf numFmtId="0" fontId="28" fillId="0" borderId="0" xfId="0" applyFont="1" applyFill="1" applyAlignment="1">
      <alignment horizontal="center" vertical="center"/>
    </xf>
    <xf numFmtId="0" fontId="21" fillId="0" borderId="30"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1" fillId="9" borderId="4" xfId="0" applyFont="1" applyFill="1" applyBorder="1" applyAlignment="1">
      <alignment horizontal="center" vertical="center"/>
    </xf>
    <xf numFmtId="0" fontId="28" fillId="0" borderId="4" xfId="0" applyFont="1" applyBorder="1" applyAlignment="1">
      <alignment vertical="center"/>
    </xf>
    <xf numFmtId="9" fontId="21" fillId="0" borderId="4" xfId="0" applyNumberFormat="1" applyFont="1" applyBorder="1" applyAlignment="1">
      <alignment horizontal="center" vertical="center"/>
    </xf>
    <xf numFmtId="0" fontId="29" fillId="0" borderId="3" xfId="0" applyFont="1" applyBorder="1" applyAlignment="1">
      <alignment vertical="center"/>
    </xf>
    <xf numFmtId="0" fontId="24" fillId="0" borderId="16" xfId="0" applyFont="1" applyBorder="1" applyAlignment="1">
      <alignment vertical="center"/>
    </xf>
    <xf numFmtId="0" fontId="29" fillId="0" borderId="5" xfId="0" applyFont="1" applyBorder="1" applyAlignment="1">
      <alignment horizontal="center" vertical="center"/>
    </xf>
    <xf numFmtId="0" fontId="24" fillId="0" borderId="0" xfId="0" applyFont="1" applyAlignment="1">
      <alignment vertical="center" wrapText="1"/>
    </xf>
    <xf numFmtId="0" fontId="24" fillId="0" borderId="0" xfId="0" applyFont="1"/>
    <xf numFmtId="0" fontId="24" fillId="0" borderId="0" xfId="0" applyFont="1" applyAlignment="1">
      <alignment wrapText="1"/>
    </xf>
    <xf numFmtId="3" fontId="19" fillId="7" borderId="3" xfId="0" applyNumberFormat="1" applyFont="1" applyFill="1" applyBorder="1" applyAlignment="1">
      <alignment horizontal="center" vertical="center" wrapText="1"/>
    </xf>
    <xf numFmtId="0" fontId="28" fillId="0" borderId="0" xfId="0" applyFont="1" applyBorder="1" applyAlignment="1">
      <alignment horizontal="center" vertical="center"/>
    </xf>
    <xf numFmtId="0" fontId="23" fillId="0" borderId="0" xfId="0" applyFont="1" applyBorder="1" applyAlignment="1">
      <alignment vertical="center"/>
    </xf>
    <xf numFmtId="0" fontId="21" fillId="9" borderId="0" xfId="0" applyFont="1" applyFill="1" applyBorder="1" applyAlignment="1">
      <alignment horizontal="center" vertical="center"/>
    </xf>
    <xf numFmtId="0" fontId="29" fillId="0" borderId="0" xfId="0" applyFont="1" applyBorder="1" applyAlignment="1">
      <alignment horizontal="center" vertical="center"/>
    </xf>
    <xf numFmtId="0" fontId="31" fillId="9" borderId="0" xfId="0" applyFont="1" applyFill="1" applyBorder="1" applyAlignment="1">
      <alignment horizontal="center" vertical="center"/>
    </xf>
    <xf numFmtId="0" fontId="17" fillId="0" borderId="8" xfId="1" applyFill="1" applyBorder="1" applyAlignment="1" applyProtection="1">
      <alignment vertical="center" wrapText="1"/>
    </xf>
    <xf numFmtId="0" fontId="28" fillId="0" borderId="13" xfId="0" applyFont="1" applyBorder="1" applyAlignment="1">
      <alignment horizontal="center" vertical="center"/>
    </xf>
    <xf numFmtId="0" fontId="28" fillId="0" borderId="12"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5" fillId="0" borderId="1" xfId="0" applyFont="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4" fillId="0" borderId="1"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CCFFFF"/>
      <color rgb="FFCCFFCC"/>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GB" sz="1000" b="1">
                <a:latin typeface="Arial" panose="020B0604020202020204" pitchFamily="34" charset="0"/>
                <a:cs typeface="Arial" panose="020B0604020202020204" pitchFamily="34" charset="0"/>
              </a:rPr>
              <a:t>Alerts and bulletins etc issued</a:t>
            </a:r>
            <a:r>
              <a:rPr lang="en-GB" sz="1000" b="1" baseline="0">
                <a:latin typeface="Arial" panose="020B0604020202020204" pitchFamily="34" charset="0"/>
                <a:cs typeface="Arial" panose="020B0604020202020204" pitchFamily="34" charset="0"/>
              </a:rPr>
              <a:t> </a:t>
            </a:r>
            <a:r>
              <a:rPr lang="en-GB" sz="1000" b="1">
                <a:latin typeface="Arial" panose="020B0604020202020204" pitchFamily="34" charset="0"/>
                <a:cs typeface="Arial" panose="020B0604020202020204" pitchFamily="34" charset="0"/>
              </a:rPr>
              <a:t>for "Plant items"</a:t>
            </a:r>
          </a:p>
          <a:p>
            <a:pPr marL="0" marR="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r>
              <a:rPr lang="en-GB" sz="800" b="0" i="0" baseline="0">
                <a:effectLst/>
              </a:rPr>
              <a:t>(Top 10 of plant categories listed)</a:t>
            </a:r>
            <a:r>
              <a:rPr lang="en-GB" sz="1000" b="1">
                <a:latin typeface="Arial" panose="020B0604020202020204" pitchFamily="34" charset="0"/>
                <a:cs typeface="Arial" panose="020B0604020202020204" pitchFamily="34" charset="0"/>
              </a:rPr>
              <a:t> </a:t>
            </a:r>
          </a:p>
        </c:rich>
      </c:tx>
      <c:layout>
        <c:manualLayout>
          <c:xMode val="edge"/>
          <c:yMode val="edge"/>
          <c:x val="4.8472821494328126E-2"/>
          <c:y val="4.1666666666666664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3"/>
          <c:order val="0"/>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'Index listing'!$A$1672:$A$1681</c:f>
              <c:strCache>
                <c:ptCount val="10"/>
                <c:pt idx="0">
                  <c:v>Cranes</c:v>
                </c:pt>
                <c:pt idx="1">
                  <c:v>Dumpers</c:v>
                </c:pt>
                <c:pt idx="2">
                  <c:v>Excavators</c:v>
                </c:pt>
                <c:pt idx="3">
                  <c:v>Forklifts/Telehandlers</c:v>
                </c:pt>
                <c:pt idx="4">
                  <c:v>Lorry Loader cranes</c:v>
                </c:pt>
                <c:pt idx="5">
                  <c:v>MEWP's</c:v>
                </c:pt>
                <c:pt idx="6">
                  <c:v>Piling rigs</c:v>
                </c:pt>
                <c:pt idx="7">
                  <c:v>Roller</c:v>
                </c:pt>
                <c:pt idx="8">
                  <c:v>Trailers</c:v>
                </c:pt>
                <c:pt idx="9">
                  <c:v>Vacuum Excavator</c:v>
                </c:pt>
              </c:strCache>
            </c:strRef>
          </c:cat>
          <c:val>
            <c:numRef>
              <c:f>'Index listing'!$E$1672:$E$1681</c:f>
              <c:numCache>
                <c:formatCode>General</c:formatCode>
                <c:ptCount val="10"/>
                <c:pt idx="0">
                  <c:v>50</c:v>
                </c:pt>
                <c:pt idx="1">
                  <c:v>34</c:v>
                </c:pt>
                <c:pt idx="2">
                  <c:v>112</c:v>
                </c:pt>
                <c:pt idx="3">
                  <c:v>27</c:v>
                </c:pt>
                <c:pt idx="4">
                  <c:v>28</c:v>
                </c:pt>
                <c:pt idx="5">
                  <c:v>56</c:v>
                </c:pt>
                <c:pt idx="6">
                  <c:v>10</c:v>
                </c:pt>
                <c:pt idx="7">
                  <c:v>17</c:v>
                </c:pt>
                <c:pt idx="8">
                  <c:v>12</c:v>
                </c:pt>
                <c:pt idx="9">
                  <c:v>8</c:v>
                </c:pt>
              </c:numCache>
            </c:numRef>
          </c:val>
          <c:extLst>
            <c:ext xmlns:c16="http://schemas.microsoft.com/office/drawing/2014/chart" uri="{C3380CC4-5D6E-409C-BE32-E72D297353CC}">
              <c16:uniqueId val="{00000000-89A6-4A46-9503-42B83EEC8C0F}"/>
            </c:ext>
          </c:extLst>
        </c:ser>
        <c:dLbls>
          <c:showLegendKey val="0"/>
          <c:showVal val="0"/>
          <c:showCatName val="0"/>
          <c:showSerName val="0"/>
          <c:showPercent val="0"/>
          <c:showBubbleSize val="0"/>
        </c:dLbls>
        <c:gapWidth val="200"/>
        <c:overlap val="-40"/>
        <c:axId val="225222752"/>
        <c:axId val="225223144"/>
      </c:barChart>
      <c:catAx>
        <c:axId val="22522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5223144"/>
        <c:crosses val="autoZero"/>
        <c:auto val="1"/>
        <c:lblAlgn val="ctr"/>
        <c:lblOffset val="100"/>
        <c:noMultiLvlLbl val="0"/>
      </c:catAx>
      <c:valAx>
        <c:axId val="225223144"/>
        <c:scaling>
          <c:orientation val="minMax"/>
          <c:max val="1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5222752"/>
        <c:crosses val="autoZero"/>
        <c:crossBetween val="between"/>
      </c:valAx>
      <c:spPr>
        <a:solidFill>
          <a:srgbClr val="FFFFFF"/>
        </a:solidFill>
        <a:ln>
          <a:solidFill>
            <a:schemeClr val="tx1"/>
          </a:solidFill>
        </a:ln>
        <a:effectLst/>
      </c:spPr>
    </c:plotArea>
    <c:plotVisOnly val="1"/>
    <c:dispBlanksAs val="gap"/>
    <c:showDLblsOverMax val="0"/>
  </c:chart>
  <c:spPr>
    <a:solidFill>
      <a:srgbClr val="FFFFCC"/>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b="1">
                <a:latin typeface="Arial" panose="020B0604020202020204" pitchFamily="34" charset="0"/>
                <a:cs typeface="Arial" panose="020B0604020202020204" pitchFamily="34" charset="0"/>
              </a:rPr>
              <a:t>Alerts and bulletins etc for all categories)</a:t>
            </a:r>
          </a:p>
          <a:p>
            <a:pPr>
              <a:defRPr/>
            </a:pPr>
            <a:r>
              <a:rPr lang="en-GB" sz="800" b="0">
                <a:latin typeface="Arial" panose="020B0604020202020204" pitchFamily="34" charset="0"/>
                <a:cs typeface="Arial" panose="020B0604020202020204" pitchFamily="34" charset="0"/>
              </a:rPr>
              <a:t>(Top 13 out of 26 categories listed)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'Index listing'!$A$1536:$A$1549</c:f>
              <c:strCache>
                <c:ptCount val="14"/>
                <c:pt idx="0">
                  <c:v>Electrical safety</c:v>
                </c:pt>
                <c:pt idx="1">
                  <c:v>Environmental</c:v>
                </c:pt>
                <c:pt idx="2">
                  <c:v>Excavation safety</c:v>
                </c:pt>
                <c:pt idx="3">
                  <c:v>Housekeeping / handling / storage</c:v>
                </c:pt>
                <c:pt idx="4">
                  <c:v>Induction / Briefing</c:v>
                </c:pt>
                <c:pt idx="5">
                  <c:v>Lifting accessories</c:v>
                </c:pt>
                <c:pt idx="6">
                  <c:v>Occupational health</c:v>
                </c:pt>
                <c:pt idx="7">
                  <c:v>Permanent equipment / materials</c:v>
                </c:pt>
                <c:pt idx="8">
                  <c:v>Plant items</c:v>
                </c:pt>
                <c:pt idx="9">
                  <c:v>Temporary works</c:v>
                </c:pt>
                <c:pt idx="10">
                  <c:v>Tools &amp; equipment</c:v>
                </c:pt>
                <c:pt idx="11">
                  <c:v>Traffic Management</c:v>
                </c:pt>
                <c:pt idx="12">
                  <c:v>Vehicles</c:v>
                </c:pt>
                <c:pt idx="13">
                  <c:v>All other categories</c:v>
                </c:pt>
              </c:strCache>
            </c:strRef>
          </c:cat>
          <c:val>
            <c:numRef>
              <c:f>'Index listing'!$D$1536:$D$1548</c:f>
              <c:numCache>
                <c:formatCode>General</c:formatCode>
                <c:ptCount val="13"/>
                <c:pt idx="0">
                  <c:v>27</c:v>
                </c:pt>
                <c:pt idx="1">
                  <c:v>89</c:v>
                </c:pt>
                <c:pt idx="2">
                  <c:v>43</c:v>
                </c:pt>
                <c:pt idx="3">
                  <c:v>31</c:v>
                </c:pt>
                <c:pt idx="4">
                  <c:v>48</c:v>
                </c:pt>
                <c:pt idx="5">
                  <c:v>52</c:v>
                </c:pt>
                <c:pt idx="6">
                  <c:v>60</c:v>
                </c:pt>
                <c:pt idx="7">
                  <c:v>37</c:v>
                </c:pt>
                <c:pt idx="8">
                  <c:v>414</c:v>
                </c:pt>
                <c:pt idx="9">
                  <c:v>71</c:v>
                </c:pt>
                <c:pt idx="10">
                  <c:v>194</c:v>
                </c:pt>
                <c:pt idx="11">
                  <c:v>31</c:v>
                </c:pt>
                <c:pt idx="12">
                  <c:v>142</c:v>
                </c:pt>
              </c:numCache>
            </c:numRef>
          </c:val>
          <c:extLst>
            <c:ext xmlns:c16="http://schemas.microsoft.com/office/drawing/2014/chart" uri="{C3380CC4-5D6E-409C-BE32-E72D297353CC}">
              <c16:uniqueId val="{00000000-A17F-4A03-99B4-D9966AF66235}"/>
            </c:ext>
          </c:extLst>
        </c:ser>
        <c:dLbls>
          <c:showLegendKey val="0"/>
          <c:showVal val="0"/>
          <c:showCatName val="0"/>
          <c:showSerName val="0"/>
          <c:showPercent val="0"/>
          <c:showBubbleSize val="0"/>
        </c:dLbls>
        <c:gapWidth val="219"/>
        <c:overlap val="-27"/>
        <c:axId val="225223928"/>
        <c:axId val="225224320"/>
      </c:barChart>
      <c:catAx>
        <c:axId val="22522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5224320"/>
        <c:crosses val="autoZero"/>
        <c:auto val="1"/>
        <c:lblAlgn val="ctr"/>
        <c:lblOffset val="100"/>
        <c:noMultiLvlLbl val="0"/>
      </c:catAx>
      <c:valAx>
        <c:axId val="225224320"/>
        <c:scaling>
          <c:orientation val="minMax"/>
          <c:max val="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5223928"/>
        <c:crosses val="autoZero"/>
        <c:crossBetween val="between"/>
        <c:majorUnit val="100"/>
      </c:valAx>
      <c:spPr>
        <a:solidFill>
          <a:schemeClr val="bg1"/>
        </a:solidFill>
        <a:ln>
          <a:solidFill>
            <a:schemeClr val="tx1"/>
          </a:solidFill>
        </a:ln>
        <a:effectLst/>
      </c:spPr>
    </c:plotArea>
    <c:plotVisOnly val="1"/>
    <c:dispBlanksAs val="gap"/>
    <c:showDLblsOverMax val="0"/>
  </c:chart>
  <c:spPr>
    <a:solidFill>
      <a:srgbClr val="CCFFCC"/>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b="1">
                <a:latin typeface="Arial" panose="020B0604020202020204" pitchFamily="34" charset="0"/>
                <a:cs typeface="Arial" panose="020B0604020202020204" pitchFamily="34" charset="0"/>
              </a:rPr>
              <a:t>Alerts and bulletins etc for sub-category 1</a:t>
            </a:r>
          </a:p>
          <a:p>
            <a:pPr>
              <a:defRPr/>
            </a:pPr>
            <a:r>
              <a:rPr lang="en-GB" sz="800" b="0">
                <a:latin typeface="Arial" panose="020B0604020202020204" pitchFamily="34" charset="0"/>
                <a:cs typeface="Arial" panose="020B0604020202020204" pitchFamily="34" charset="0"/>
              </a:rPr>
              <a:t>Top 15 (out of 90 categories listed)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'Index listing'!$A$1651:$A$1665</c:f>
              <c:strCache>
                <c:ptCount val="15"/>
                <c:pt idx="0">
                  <c:v>Cranes</c:v>
                </c:pt>
                <c:pt idx="1">
                  <c:v>Dumpers</c:v>
                </c:pt>
                <c:pt idx="2">
                  <c:v>Excavators</c:v>
                </c:pt>
                <c:pt idx="3">
                  <c:v>Forklifts/Telehandlers</c:v>
                </c:pt>
                <c:pt idx="4">
                  <c:v>Hazardous substances</c:v>
                </c:pt>
                <c:pt idx="5">
                  <c:v>Lifting accessories</c:v>
                </c:pt>
                <c:pt idx="6">
                  <c:v>Lorry Loader cranes</c:v>
                </c:pt>
                <c:pt idx="7">
                  <c:v>Maintenance / inspection</c:v>
                </c:pt>
                <c:pt idx="8">
                  <c:v>MEWP's</c:v>
                </c:pt>
                <c:pt idx="9">
                  <c:v>MOP vehicle</c:v>
                </c:pt>
                <c:pt idx="10">
                  <c:v>Power tools</c:v>
                </c:pt>
                <c:pt idx="11">
                  <c:v>PPE</c:v>
                </c:pt>
                <c:pt idx="12">
                  <c:v>Scaffolding</c:v>
                </c:pt>
                <c:pt idx="13">
                  <c:v>Various</c:v>
                </c:pt>
                <c:pt idx="14">
                  <c:v>Work vehicles</c:v>
                </c:pt>
              </c:strCache>
            </c:strRef>
          </c:cat>
          <c:val>
            <c:numRef>
              <c:f>'Index listing'!$E$1651:$E$1665</c:f>
              <c:numCache>
                <c:formatCode>General</c:formatCode>
                <c:ptCount val="15"/>
                <c:pt idx="0">
                  <c:v>50</c:v>
                </c:pt>
                <c:pt idx="1">
                  <c:v>34</c:v>
                </c:pt>
                <c:pt idx="2">
                  <c:v>112</c:v>
                </c:pt>
                <c:pt idx="3">
                  <c:v>27</c:v>
                </c:pt>
                <c:pt idx="4">
                  <c:v>39</c:v>
                </c:pt>
                <c:pt idx="5">
                  <c:v>30</c:v>
                </c:pt>
                <c:pt idx="6">
                  <c:v>28</c:v>
                </c:pt>
                <c:pt idx="7">
                  <c:v>60</c:v>
                </c:pt>
                <c:pt idx="8">
                  <c:v>56</c:v>
                </c:pt>
                <c:pt idx="9">
                  <c:v>37</c:v>
                </c:pt>
                <c:pt idx="10">
                  <c:v>75</c:v>
                </c:pt>
                <c:pt idx="11">
                  <c:v>60</c:v>
                </c:pt>
                <c:pt idx="12">
                  <c:v>38</c:v>
                </c:pt>
                <c:pt idx="13">
                  <c:v>34</c:v>
                </c:pt>
                <c:pt idx="14">
                  <c:v>72</c:v>
                </c:pt>
              </c:numCache>
            </c:numRef>
          </c:val>
          <c:extLst>
            <c:ext xmlns:c16="http://schemas.microsoft.com/office/drawing/2014/chart" uri="{C3380CC4-5D6E-409C-BE32-E72D297353CC}">
              <c16:uniqueId val="{00000000-6DF0-49C9-886E-247B4C8EE1BD}"/>
            </c:ext>
          </c:extLst>
        </c:ser>
        <c:dLbls>
          <c:showLegendKey val="0"/>
          <c:showVal val="0"/>
          <c:showCatName val="0"/>
          <c:showSerName val="0"/>
          <c:showPercent val="0"/>
          <c:showBubbleSize val="0"/>
        </c:dLbls>
        <c:gapWidth val="219"/>
        <c:overlap val="-27"/>
        <c:axId val="225225104"/>
        <c:axId val="225225496"/>
      </c:barChart>
      <c:catAx>
        <c:axId val="22522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5225496"/>
        <c:crosses val="autoZero"/>
        <c:auto val="1"/>
        <c:lblAlgn val="ctr"/>
        <c:lblOffset val="100"/>
        <c:noMultiLvlLbl val="0"/>
      </c:catAx>
      <c:valAx>
        <c:axId val="225225496"/>
        <c:scaling>
          <c:orientation val="minMax"/>
          <c:max val="1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5225104"/>
        <c:crosses val="autoZero"/>
        <c:crossBetween val="between"/>
        <c:majorUnit val="40"/>
      </c:valAx>
      <c:spPr>
        <a:solidFill>
          <a:schemeClr val="bg1"/>
        </a:solidFill>
        <a:ln>
          <a:solidFill>
            <a:schemeClr val="tx1"/>
          </a:solidFill>
        </a:ln>
        <a:effectLst/>
      </c:spPr>
    </c:plotArea>
    <c:plotVisOnly val="1"/>
    <c:dispBlanksAs val="gap"/>
    <c:showDLblsOverMax val="0"/>
  </c:chart>
  <c:spPr>
    <a:solidFill>
      <a:srgbClr val="CCFFCC"/>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b="1">
                <a:latin typeface="Arial" panose="020B0604020202020204" pitchFamily="34" charset="0"/>
                <a:cs typeface="Arial" panose="020B0604020202020204" pitchFamily="34" charset="0"/>
              </a:rPr>
              <a:t>Alerts and bulletins etc for sub-category 2)</a:t>
            </a:r>
          </a:p>
          <a:p>
            <a:pPr>
              <a:defRPr/>
            </a:pPr>
            <a:r>
              <a:rPr lang="en-GB" sz="800" b="0">
                <a:latin typeface="Arial" panose="020B0604020202020204" pitchFamily="34" charset="0"/>
                <a:cs typeface="Arial" panose="020B0604020202020204" pitchFamily="34" charset="0"/>
              </a:rPr>
              <a:t>Top 15 (out of 52 categories listed)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'Index listing'!$A$1744:$A$1758</c:f>
              <c:strCache>
                <c:ptCount val="15"/>
                <c:pt idx="0">
                  <c:v>Burns / infection</c:v>
                </c:pt>
                <c:pt idx="1">
                  <c:v>Contact with tool/equipment/machinery</c:v>
                </c:pt>
                <c:pt idx="2">
                  <c:v>Defective equipment</c:v>
                </c:pt>
                <c:pt idx="3">
                  <c:v>Failure</c:v>
                </c:pt>
                <c:pt idx="4">
                  <c:v>Fall from height</c:v>
                </c:pt>
                <c:pt idx="5">
                  <c:v>Falling item</c:v>
                </c:pt>
                <c:pt idx="6">
                  <c:v>Fire</c:v>
                </c:pt>
                <c:pt idx="7">
                  <c:v>Guidance</c:v>
                </c:pt>
                <c:pt idx="8">
                  <c:v>Overturning</c:v>
                </c:pt>
                <c:pt idx="9">
                  <c:v>Service strike</c:v>
                </c:pt>
                <c:pt idx="10">
                  <c:v>Slips, trips &amp; falls (same level)</c:v>
                </c:pt>
                <c:pt idx="11">
                  <c:v>SSOW</c:v>
                </c:pt>
                <c:pt idx="12">
                  <c:v>Struck by flying, falling or moving object</c:v>
                </c:pt>
                <c:pt idx="13">
                  <c:v>Trapping / crushing</c:v>
                </c:pt>
                <c:pt idx="14">
                  <c:v>Uncontrolled plant movements</c:v>
                </c:pt>
              </c:strCache>
            </c:strRef>
          </c:cat>
          <c:val>
            <c:numRef>
              <c:f>'Index listing'!$F$1744:$F$1758</c:f>
              <c:numCache>
                <c:formatCode>General</c:formatCode>
                <c:ptCount val="15"/>
                <c:pt idx="0">
                  <c:v>32</c:v>
                </c:pt>
                <c:pt idx="1">
                  <c:v>29</c:v>
                </c:pt>
                <c:pt idx="2">
                  <c:v>62</c:v>
                </c:pt>
                <c:pt idx="3">
                  <c:v>116</c:v>
                </c:pt>
                <c:pt idx="4">
                  <c:v>74</c:v>
                </c:pt>
                <c:pt idx="5">
                  <c:v>87</c:v>
                </c:pt>
                <c:pt idx="6">
                  <c:v>34</c:v>
                </c:pt>
                <c:pt idx="7">
                  <c:v>268</c:v>
                </c:pt>
                <c:pt idx="8">
                  <c:v>73</c:v>
                </c:pt>
                <c:pt idx="9">
                  <c:v>45</c:v>
                </c:pt>
                <c:pt idx="10">
                  <c:v>48</c:v>
                </c:pt>
                <c:pt idx="11">
                  <c:v>82</c:v>
                </c:pt>
                <c:pt idx="12">
                  <c:v>43</c:v>
                </c:pt>
                <c:pt idx="13">
                  <c:v>50</c:v>
                </c:pt>
                <c:pt idx="14">
                  <c:v>31</c:v>
                </c:pt>
              </c:numCache>
            </c:numRef>
          </c:val>
          <c:extLst>
            <c:ext xmlns:c16="http://schemas.microsoft.com/office/drawing/2014/chart" uri="{C3380CC4-5D6E-409C-BE32-E72D297353CC}">
              <c16:uniqueId val="{00000000-C89C-4D58-A575-D927476F1403}"/>
            </c:ext>
          </c:extLst>
        </c:ser>
        <c:dLbls>
          <c:showLegendKey val="0"/>
          <c:showVal val="0"/>
          <c:showCatName val="0"/>
          <c:showSerName val="0"/>
          <c:showPercent val="0"/>
          <c:showBubbleSize val="0"/>
        </c:dLbls>
        <c:gapWidth val="219"/>
        <c:overlap val="-27"/>
        <c:axId val="165162960"/>
        <c:axId val="165163352"/>
      </c:barChart>
      <c:catAx>
        <c:axId val="1651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5163352"/>
        <c:crosses val="autoZero"/>
        <c:auto val="1"/>
        <c:lblAlgn val="ctr"/>
        <c:lblOffset val="100"/>
        <c:noMultiLvlLbl val="0"/>
      </c:catAx>
      <c:valAx>
        <c:axId val="165163352"/>
        <c:scaling>
          <c:orientation val="minMax"/>
          <c:max val="2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5162960"/>
        <c:crosses val="autoZero"/>
        <c:crossBetween val="between"/>
        <c:majorUnit val="40"/>
      </c:valAx>
      <c:spPr>
        <a:solidFill>
          <a:schemeClr val="bg1"/>
        </a:solidFill>
        <a:ln>
          <a:solidFill>
            <a:schemeClr val="tx1"/>
          </a:solidFill>
        </a:ln>
        <a:effectLst/>
      </c:spPr>
    </c:plotArea>
    <c:plotVisOnly val="1"/>
    <c:dispBlanksAs val="gap"/>
    <c:showDLblsOverMax val="0"/>
  </c:chart>
  <c:spPr>
    <a:solidFill>
      <a:srgbClr val="CCFFCC"/>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175113</xdr:colOff>
      <xdr:row>19</xdr:row>
      <xdr:rowOff>42496</xdr:rowOff>
    </xdr:from>
    <xdr:to>
      <xdr:col>8</xdr:col>
      <xdr:colOff>385396</xdr:colOff>
      <xdr:row>33</xdr:row>
      <xdr:rowOff>118696</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1</xdr:row>
      <xdr:rowOff>102576</xdr:rowOff>
    </xdr:from>
    <xdr:to>
      <xdr:col>8</xdr:col>
      <xdr:colOff>377338</xdr:colOff>
      <xdr:row>15</xdr:row>
      <xdr:rowOff>178776</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135547</xdr:colOff>
      <xdr:row>2</xdr:row>
      <xdr:rowOff>73269</xdr:rowOff>
    </xdr:from>
    <xdr:to>
      <xdr:col>8</xdr:col>
      <xdr:colOff>438882</xdr:colOff>
      <xdr:row>16</xdr:row>
      <xdr:rowOff>149469</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131884</xdr:colOff>
      <xdr:row>20</xdr:row>
      <xdr:rowOff>58615</xdr:rowOff>
    </xdr:from>
    <xdr:to>
      <xdr:col>8</xdr:col>
      <xdr:colOff>435219</xdr:colOff>
      <xdr:row>34</xdr:row>
      <xdr:rowOff>134815</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dkxV26kCcU0kDUhuEJLRZFpNEE1umLBG/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761"/>
  <sheetViews>
    <sheetView tabSelected="1" workbookViewId="0">
      <selection activeCell="G2" sqref="G2"/>
    </sheetView>
  </sheetViews>
  <sheetFormatPr defaultRowHeight="15"/>
  <cols>
    <col min="1" max="1" width="8.7109375" style="55" customWidth="1"/>
    <col min="2" max="2" width="6.7109375" style="55" customWidth="1"/>
    <col min="3" max="3" width="10.7109375" style="55" customWidth="1"/>
    <col min="4" max="7" width="14.7109375" style="55" customWidth="1"/>
    <col min="8" max="8" width="72.7109375" style="83" customWidth="1"/>
    <col min="9" max="11" width="13.28515625" customWidth="1"/>
    <col min="12" max="12" width="13.7109375" customWidth="1"/>
    <col min="13" max="13" width="13.7109375" style="4" customWidth="1"/>
  </cols>
  <sheetData>
    <row r="1" spans="1:13" ht="39.950000000000003" customHeight="1">
      <c r="A1" s="5" t="s">
        <v>11</v>
      </c>
      <c r="B1" s="5" t="s">
        <v>2054</v>
      </c>
      <c r="C1" s="5" t="s">
        <v>12</v>
      </c>
      <c r="D1" s="5" t="s">
        <v>13</v>
      </c>
      <c r="E1" s="5" t="s">
        <v>767</v>
      </c>
      <c r="F1" s="5" t="s">
        <v>768</v>
      </c>
      <c r="G1" s="5" t="s">
        <v>3349</v>
      </c>
      <c r="H1" s="5" t="s">
        <v>16</v>
      </c>
      <c r="I1" s="5" t="s">
        <v>17</v>
      </c>
      <c r="J1" s="5" t="s">
        <v>18</v>
      </c>
      <c r="K1" s="5" t="s">
        <v>19</v>
      </c>
      <c r="L1" s="5" t="s">
        <v>663</v>
      </c>
      <c r="M1" s="5" t="s">
        <v>664</v>
      </c>
    </row>
    <row r="2" spans="1:13" ht="51.95" customHeight="1">
      <c r="A2" s="17" t="s">
        <v>44</v>
      </c>
      <c r="B2" s="17" t="s">
        <v>1517</v>
      </c>
      <c r="C2" s="17" t="s">
        <v>27</v>
      </c>
      <c r="D2" s="17" t="s">
        <v>226</v>
      </c>
      <c r="E2" s="17" t="s">
        <v>45</v>
      </c>
      <c r="F2" s="17" t="s">
        <v>702</v>
      </c>
      <c r="G2" s="17"/>
      <c r="H2" s="65" t="s">
        <v>46</v>
      </c>
      <c r="I2" s="17" t="s">
        <v>36</v>
      </c>
      <c r="J2" s="17" t="s">
        <v>47</v>
      </c>
      <c r="K2" s="17" t="s">
        <v>47</v>
      </c>
      <c r="L2" s="17"/>
      <c r="M2" s="17"/>
    </row>
    <row r="3" spans="1:13" ht="51.95" customHeight="1">
      <c r="A3" s="22" t="s">
        <v>48</v>
      </c>
      <c r="B3" s="17" t="s">
        <v>1517</v>
      </c>
      <c r="C3" s="22" t="s">
        <v>49</v>
      </c>
      <c r="D3" s="22" t="s">
        <v>50</v>
      </c>
      <c r="E3" s="17" t="s">
        <v>50</v>
      </c>
      <c r="F3" s="17" t="s">
        <v>702</v>
      </c>
      <c r="G3" s="17"/>
      <c r="H3" s="65" t="s">
        <v>51</v>
      </c>
      <c r="I3" s="22" t="s">
        <v>36</v>
      </c>
      <c r="J3" s="22" t="s">
        <v>52</v>
      </c>
      <c r="K3" s="22" t="s">
        <v>784</v>
      </c>
      <c r="L3" s="22"/>
      <c r="M3" s="22"/>
    </row>
    <row r="4" spans="1:13" ht="51.95" customHeight="1">
      <c r="A4" s="22" t="s">
        <v>2301</v>
      </c>
      <c r="B4" s="17" t="s">
        <v>1517</v>
      </c>
      <c r="C4" s="17" t="s">
        <v>62</v>
      </c>
      <c r="D4" s="17" t="s">
        <v>5</v>
      </c>
      <c r="E4" s="17" t="s">
        <v>1210</v>
      </c>
      <c r="F4" s="17" t="s">
        <v>779</v>
      </c>
      <c r="G4" s="17"/>
      <c r="H4" s="65" t="s">
        <v>1179</v>
      </c>
      <c r="I4" s="22" t="s">
        <v>622</v>
      </c>
      <c r="J4" s="17" t="s">
        <v>145</v>
      </c>
      <c r="K4" s="17" t="s">
        <v>145</v>
      </c>
      <c r="L4" s="17"/>
      <c r="M4" s="17"/>
    </row>
    <row r="5" spans="1:13" ht="51.95" customHeight="1">
      <c r="A5" s="22" t="s">
        <v>61</v>
      </c>
      <c r="B5" s="17" t="s">
        <v>1517</v>
      </c>
      <c r="C5" s="22" t="s">
        <v>62</v>
      </c>
      <c r="D5" s="22" t="s">
        <v>1912</v>
      </c>
      <c r="E5" s="22" t="s">
        <v>34</v>
      </c>
      <c r="F5" s="17" t="s">
        <v>63</v>
      </c>
      <c r="G5" s="17"/>
      <c r="H5" s="65" t="s">
        <v>64</v>
      </c>
      <c r="I5" s="22" t="s">
        <v>30</v>
      </c>
      <c r="J5" s="22" t="s">
        <v>52</v>
      </c>
      <c r="K5" s="22" t="s">
        <v>785</v>
      </c>
      <c r="L5" s="22"/>
      <c r="M5" s="22"/>
    </row>
    <row r="6" spans="1:13" ht="51.95" customHeight="1">
      <c r="A6" s="22" t="s">
        <v>61</v>
      </c>
      <c r="B6" s="17" t="s">
        <v>1517</v>
      </c>
      <c r="C6" s="22" t="s">
        <v>62</v>
      </c>
      <c r="D6" s="22" t="s">
        <v>5</v>
      </c>
      <c r="E6" s="22" t="s">
        <v>65</v>
      </c>
      <c r="F6" s="17" t="s">
        <v>39</v>
      </c>
      <c r="G6" s="17"/>
      <c r="H6" s="65" t="s">
        <v>66</v>
      </c>
      <c r="I6" s="22" t="s">
        <v>36</v>
      </c>
      <c r="J6" s="22" t="s">
        <v>67</v>
      </c>
      <c r="K6" s="22" t="s">
        <v>484</v>
      </c>
      <c r="L6" s="22"/>
      <c r="M6" s="22"/>
    </row>
    <row r="7" spans="1:13" ht="51.95" customHeight="1">
      <c r="A7" s="22" t="s">
        <v>61</v>
      </c>
      <c r="B7" s="17" t="s">
        <v>1517</v>
      </c>
      <c r="C7" s="22" t="s">
        <v>62</v>
      </c>
      <c r="D7" s="22" t="s">
        <v>226</v>
      </c>
      <c r="E7" s="22" t="s">
        <v>2115</v>
      </c>
      <c r="F7" s="17" t="s">
        <v>39</v>
      </c>
      <c r="G7" s="17"/>
      <c r="H7" s="65" t="s">
        <v>2554</v>
      </c>
      <c r="I7" s="22" t="s">
        <v>1321</v>
      </c>
      <c r="J7" s="22" t="s">
        <v>67</v>
      </c>
      <c r="K7" s="22" t="s">
        <v>484</v>
      </c>
      <c r="L7" s="22"/>
      <c r="M7" s="22"/>
    </row>
    <row r="8" spans="1:13" ht="51.95" customHeight="1">
      <c r="A8" s="22" t="s">
        <v>61</v>
      </c>
      <c r="B8" s="17" t="s">
        <v>1517</v>
      </c>
      <c r="C8" s="22" t="s">
        <v>62</v>
      </c>
      <c r="D8" s="22" t="s">
        <v>68</v>
      </c>
      <c r="E8" s="22" t="s">
        <v>1705</v>
      </c>
      <c r="F8" s="17" t="s">
        <v>34</v>
      </c>
      <c r="G8" s="17"/>
      <c r="H8" s="65" t="s">
        <v>69</v>
      </c>
      <c r="I8" s="22" t="s">
        <v>30</v>
      </c>
      <c r="J8" s="22" t="s">
        <v>67</v>
      </c>
      <c r="K8" s="22" t="s">
        <v>484</v>
      </c>
      <c r="L8" s="22"/>
      <c r="M8" s="22"/>
    </row>
    <row r="9" spans="1:13" ht="51.95" customHeight="1">
      <c r="A9" s="22" t="s">
        <v>74</v>
      </c>
      <c r="B9" s="17" t="s">
        <v>1517</v>
      </c>
      <c r="C9" s="22" t="s">
        <v>62</v>
      </c>
      <c r="D9" s="22" t="s">
        <v>226</v>
      </c>
      <c r="E9" s="22" t="s">
        <v>1884</v>
      </c>
      <c r="F9" s="17" t="s">
        <v>75</v>
      </c>
      <c r="G9" s="17"/>
      <c r="H9" s="65" t="s">
        <v>76</v>
      </c>
      <c r="I9" s="22" t="s">
        <v>36</v>
      </c>
      <c r="J9" s="22" t="s">
        <v>67</v>
      </c>
      <c r="K9" s="22" t="s">
        <v>484</v>
      </c>
      <c r="L9" s="22"/>
      <c r="M9" s="22"/>
    </row>
    <row r="10" spans="1:13" ht="51.95" customHeight="1">
      <c r="A10" s="22" t="s">
        <v>77</v>
      </c>
      <c r="B10" s="17" t="s">
        <v>1517</v>
      </c>
      <c r="C10" s="22" t="s">
        <v>62</v>
      </c>
      <c r="D10" s="17" t="s">
        <v>4</v>
      </c>
      <c r="E10" s="17" t="s">
        <v>1276</v>
      </c>
      <c r="F10" s="17" t="s">
        <v>39</v>
      </c>
      <c r="G10" s="17"/>
      <c r="H10" s="72" t="s">
        <v>78</v>
      </c>
      <c r="I10" s="22" t="s">
        <v>622</v>
      </c>
      <c r="J10" s="22" t="s">
        <v>79</v>
      </c>
      <c r="K10" s="24" t="s">
        <v>558</v>
      </c>
      <c r="L10" s="22"/>
      <c r="M10" s="24"/>
    </row>
    <row r="11" spans="1:13" ht="51.95" customHeight="1">
      <c r="A11" s="22" t="s">
        <v>80</v>
      </c>
      <c r="B11" s="17" t="s">
        <v>1517</v>
      </c>
      <c r="C11" s="22" t="s">
        <v>62</v>
      </c>
      <c r="D11" s="17" t="s">
        <v>424</v>
      </c>
      <c r="E11" s="22" t="s">
        <v>34</v>
      </c>
      <c r="F11" s="17" t="s">
        <v>702</v>
      </c>
      <c r="G11" s="17"/>
      <c r="H11" s="65" t="s">
        <v>81</v>
      </c>
      <c r="I11" s="22" t="s">
        <v>36</v>
      </c>
      <c r="J11" s="22" t="s">
        <v>67</v>
      </c>
      <c r="K11" s="22" t="s">
        <v>484</v>
      </c>
      <c r="L11" s="22"/>
      <c r="M11" s="22"/>
    </row>
    <row r="12" spans="1:13" ht="51.95" customHeight="1">
      <c r="A12" s="22" t="s">
        <v>85</v>
      </c>
      <c r="B12" s="22" t="s">
        <v>1517</v>
      </c>
      <c r="C12" s="22" t="s">
        <v>62</v>
      </c>
      <c r="D12" s="22" t="s">
        <v>3</v>
      </c>
      <c r="E12" s="22" t="s">
        <v>2360</v>
      </c>
      <c r="F12" s="17" t="s">
        <v>42</v>
      </c>
      <c r="G12" s="17"/>
      <c r="H12" s="65" t="s">
        <v>86</v>
      </c>
      <c r="I12" s="22" t="s">
        <v>1321</v>
      </c>
      <c r="J12" s="22" t="s">
        <v>67</v>
      </c>
      <c r="K12" s="22" t="s">
        <v>484</v>
      </c>
      <c r="L12" s="22"/>
      <c r="M12" s="22"/>
    </row>
    <row r="13" spans="1:13" ht="51.95" customHeight="1">
      <c r="A13" s="22" t="s">
        <v>87</v>
      </c>
      <c r="B13" s="17" t="s">
        <v>25</v>
      </c>
      <c r="C13" s="22" t="s">
        <v>27</v>
      </c>
      <c r="D13" s="22" t="s">
        <v>717</v>
      </c>
      <c r="E13" s="17" t="s">
        <v>214</v>
      </c>
      <c r="F13" s="17" t="s">
        <v>702</v>
      </c>
      <c r="G13" s="17"/>
      <c r="H13" s="72" t="s">
        <v>88</v>
      </c>
      <c r="I13" s="22" t="s">
        <v>36</v>
      </c>
      <c r="J13" s="22" t="s">
        <v>52</v>
      </c>
      <c r="K13" s="22" t="s">
        <v>52</v>
      </c>
      <c r="L13" s="22"/>
      <c r="M13" s="22"/>
    </row>
    <row r="14" spans="1:13" ht="51.95" customHeight="1">
      <c r="A14" s="22" t="s">
        <v>89</v>
      </c>
      <c r="B14" s="17" t="s">
        <v>1517</v>
      </c>
      <c r="C14" s="22" t="s">
        <v>90</v>
      </c>
      <c r="D14" s="22" t="s">
        <v>8</v>
      </c>
      <c r="E14" s="22" t="s">
        <v>45</v>
      </c>
      <c r="F14" s="17" t="s">
        <v>702</v>
      </c>
      <c r="G14" s="17"/>
      <c r="H14" s="65" t="s">
        <v>91</v>
      </c>
      <c r="I14" s="22" t="s">
        <v>36</v>
      </c>
      <c r="J14" s="22" t="s">
        <v>52</v>
      </c>
      <c r="K14" s="22" t="s">
        <v>786</v>
      </c>
      <c r="L14" s="22"/>
      <c r="M14" s="22"/>
    </row>
    <row r="15" spans="1:13" ht="51.95" customHeight="1">
      <c r="A15" s="22" t="s">
        <v>104</v>
      </c>
      <c r="B15" s="17" t="s">
        <v>1517</v>
      </c>
      <c r="C15" s="22" t="s">
        <v>62</v>
      </c>
      <c r="D15" s="17" t="s">
        <v>4</v>
      </c>
      <c r="E15" s="17" t="s">
        <v>34</v>
      </c>
      <c r="F15" s="17" t="s">
        <v>39</v>
      </c>
      <c r="G15" s="17"/>
      <c r="H15" s="65" t="s">
        <v>105</v>
      </c>
      <c r="I15" s="22" t="s">
        <v>30</v>
      </c>
      <c r="J15" s="22" t="s">
        <v>52</v>
      </c>
      <c r="K15" s="22" t="s">
        <v>52</v>
      </c>
      <c r="L15" s="22"/>
      <c r="M15" s="22"/>
    </row>
    <row r="16" spans="1:13" ht="51.95" customHeight="1">
      <c r="A16" s="17" t="s">
        <v>2332</v>
      </c>
      <c r="B16" s="22" t="s">
        <v>1517</v>
      </c>
      <c r="C16" s="17" t="s">
        <v>62</v>
      </c>
      <c r="D16" s="17" t="s">
        <v>3</v>
      </c>
      <c r="E16" s="22" t="s">
        <v>775</v>
      </c>
      <c r="F16" s="17" t="s">
        <v>133</v>
      </c>
      <c r="G16" s="17"/>
      <c r="H16" s="65" t="s">
        <v>1046</v>
      </c>
      <c r="I16" s="22" t="s">
        <v>1321</v>
      </c>
      <c r="J16" s="17" t="s">
        <v>147</v>
      </c>
      <c r="K16" s="17" t="s">
        <v>147</v>
      </c>
      <c r="L16" s="17"/>
      <c r="M16" s="17"/>
    </row>
    <row r="17" spans="1:13" ht="51.95" customHeight="1">
      <c r="A17" s="22" t="s">
        <v>108</v>
      </c>
      <c r="B17" s="22" t="s">
        <v>1517</v>
      </c>
      <c r="C17" s="22" t="s">
        <v>62</v>
      </c>
      <c r="D17" s="22" t="s">
        <v>3</v>
      </c>
      <c r="E17" s="22" t="s">
        <v>775</v>
      </c>
      <c r="F17" s="17" t="s">
        <v>75</v>
      </c>
      <c r="G17" s="17"/>
      <c r="H17" s="65" t="s">
        <v>2555</v>
      </c>
      <c r="I17" s="22" t="s">
        <v>828</v>
      </c>
      <c r="J17" s="22" t="s">
        <v>52</v>
      </c>
      <c r="K17" s="22" t="s">
        <v>486</v>
      </c>
      <c r="L17" s="22"/>
      <c r="M17" s="22"/>
    </row>
    <row r="18" spans="1:13" ht="51.95" customHeight="1">
      <c r="A18" s="22" t="s">
        <v>109</v>
      </c>
      <c r="B18" s="22" t="s">
        <v>1517</v>
      </c>
      <c r="C18" s="22" t="s">
        <v>62</v>
      </c>
      <c r="D18" s="22" t="s">
        <v>3</v>
      </c>
      <c r="E18" s="22" t="s">
        <v>106</v>
      </c>
      <c r="F18" s="17" t="s">
        <v>75</v>
      </c>
      <c r="G18" s="17"/>
      <c r="H18" s="65" t="s">
        <v>112</v>
      </c>
      <c r="I18" s="22" t="s">
        <v>1321</v>
      </c>
      <c r="J18" s="22" t="s">
        <v>52</v>
      </c>
      <c r="K18" s="25" t="s">
        <v>487</v>
      </c>
      <c r="L18" s="22"/>
      <c r="M18" s="25"/>
    </row>
    <row r="19" spans="1:13" ht="51.95" customHeight="1">
      <c r="A19" s="22" t="s">
        <v>109</v>
      </c>
      <c r="B19" s="17" t="s">
        <v>1517</v>
      </c>
      <c r="C19" s="22" t="s">
        <v>62</v>
      </c>
      <c r="D19" s="22" t="s">
        <v>50</v>
      </c>
      <c r="E19" s="17" t="s">
        <v>50</v>
      </c>
      <c r="F19" s="17" t="s">
        <v>42</v>
      </c>
      <c r="G19" s="17"/>
      <c r="H19" s="65" t="s">
        <v>110</v>
      </c>
      <c r="I19" s="22" t="s">
        <v>828</v>
      </c>
      <c r="J19" s="17" t="s">
        <v>2556</v>
      </c>
      <c r="K19" s="17" t="s">
        <v>2556</v>
      </c>
      <c r="L19" s="22"/>
      <c r="M19" s="22"/>
    </row>
    <row r="20" spans="1:13" ht="51.95" customHeight="1">
      <c r="A20" s="22" t="s">
        <v>109</v>
      </c>
      <c r="B20" s="17" t="s">
        <v>1517</v>
      </c>
      <c r="C20" s="22" t="s">
        <v>27</v>
      </c>
      <c r="D20" s="22" t="s">
        <v>8</v>
      </c>
      <c r="E20" s="22" t="s">
        <v>45</v>
      </c>
      <c r="F20" s="17" t="s">
        <v>702</v>
      </c>
      <c r="G20" s="17"/>
      <c r="H20" s="65" t="s">
        <v>113</v>
      </c>
      <c r="I20" s="22" t="s">
        <v>36</v>
      </c>
      <c r="J20" s="17" t="s">
        <v>2444</v>
      </c>
      <c r="K20" s="17" t="s">
        <v>2445</v>
      </c>
      <c r="L20" s="22"/>
      <c r="M20" s="22"/>
    </row>
    <row r="21" spans="1:13" ht="51.95" customHeight="1">
      <c r="A21" s="17" t="s">
        <v>115</v>
      </c>
      <c r="B21" s="17" t="s">
        <v>1517</v>
      </c>
      <c r="C21" s="17" t="s">
        <v>62</v>
      </c>
      <c r="D21" s="22" t="s">
        <v>50</v>
      </c>
      <c r="E21" s="17" t="s">
        <v>65</v>
      </c>
      <c r="F21" s="17" t="s">
        <v>42</v>
      </c>
      <c r="G21" s="17"/>
      <c r="H21" s="65" t="s">
        <v>1040</v>
      </c>
      <c r="I21" s="17" t="s">
        <v>36</v>
      </c>
      <c r="J21" s="22" t="s">
        <v>118</v>
      </c>
      <c r="K21" s="22" t="s">
        <v>524</v>
      </c>
      <c r="L21" s="22"/>
      <c r="M21" s="22"/>
    </row>
    <row r="22" spans="1:13" ht="51.95" customHeight="1">
      <c r="A22" s="17" t="s">
        <v>115</v>
      </c>
      <c r="B22" s="17" t="s">
        <v>1517</v>
      </c>
      <c r="C22" s="17" t="s">
        <v>62</v>
      </c>
      <c r="D22" s="22" t="s">
        <v>50</v>
      </c>
      <c r="E22" s="17" t="s">
        <v>50</v>
      </c>
      <c r="F22" s="17" t="s">
        <v>1194</v>
      </c>
      <c r="G22" s="17"/>
      <c r="H22" s="65" t="s">
        <v>116</v>
      </c>
      <c r="I22" s="17" t="s">
        <v>36</v>
      </c>
      <c r="J22" s="22" t="s">
        <v>117</v>
      </c>
      <c r="K22" s="22" t="s">
        <v>561</v>
      </c>
      <c r="L22" s="22"/>
      <c r="M22" s="22"/>
    </row>
    <row r="23" spans="1:13" ht="51.95" customHeight="1">
      <c r="A23" s="17" t="s">
        <v>119</v>
      </c>
      <c r="B23" s="22" t="s">
        <v>1517</v>
      </c>
      <c r="C23" s="17" t="s">
        <v>62</v>
      </c>
      <c r="D23" s="22" t="s">
        <v>3</v>
      </c>
      <c r="E23" s="22" t="s">
        <v>2360</v>
      </c>
      <c r="F23" s="17" t="s">
        <v>42</v>
      </c>
      <c r="G23" s="17"/>
      <c r="H23" s="65" t="s">
        <v>1042</v>
      </c>
      <c r="I23" s="22" t="s">
        <v>1321</v>
      </c>
      <c r="J23" s="17" t="s">
        <v>124</v>
      </c>
      <c r="K23" s="22" t="s">
        <v>508</v>
      </c>
      <c r="L23" s="17"/>
      <c r="M23" s="22"/>
    </row>
    <row r="24" spans="1:13" ht="51.95" customHeight="1">
      <c r="A24" s="17" t="s">
        <v>119</v>
      </c>
      <c r="B24" s="17" t="s">
        <v>1517</v>
      </c>
      <c r="C24" s="17" t="s">
        <v>62</v>
      </c>
      <c r="D24" s="17" t="s">
        <v>8</v>
      </c>
      <c r="E24" s="17" t="s">
        <v>214</v>
      </c>
      <c r="F24" s="17" t="s">
        <v>1877</v>
      </c>
      <c r="G24" s="17"/>
      <c r="H24" s="65" t="s">
        <v>1043</v>
      </c>
      <c r="I24" s="17" t="s">
        <v>30</v>
      </c>
      <c r="J24" s="17" t="s">
        <v>125</v>
      </c>
      <c r="K24" s="22" t="s">
        <v>510</v>
      </c>
      <c r="L24" s="17"/>
      <c r="M24" s="22"/>
    </row>
    <row r="25" spans="1:13" ht="51.95" customHeight="1">
      <c r="A25" s="22" t="s">
        <v>119</v>
      </c>
      <c r="B25" s="22" t="s">
        <v>1517</v>
      </c>
      <c r="C25" s="22" t="s">
        <v>90</v>
      </c>
      <c r="D25" s="22" t="s">
        <v>3</v>
      </c>
      <c r="E25" s="22" t="s">
        <v>775</v>
      </c>
      <c r="F25" s="17" t="s">
        <v>42</v>
      </c>
      <c r="G25" s="17"/>
      <c r="H25" s="65" t="s">
        <v>123</v>
      </c>
      <c r="I25" s="22" t="s">
        <v>36</v>
      </c>
      <c r="J25" s="22" t="s">
        <v>102</v>
      </c>
      <c r="K25" s="22" t="s">
        <v>818</v>
      </c>
      <c r="L25" s="22"/>
      <c r="M25" s="22"/>
    </row>
    <row r="26" spans="1:13" ht="51.95" customHeight="1">
      <c r="A26" s="22" t="s">
        <v>126</v>
      </c>
      <c r="B26" s="22" t="s">
        <v>1517</v>
      </c>
      <c r="C26" s="22" t="s">
        <v>62</v>
      </c>
      <c r="D26" s="22" t="s">
        <v>3</v>
      </c>
      <c r="E26" s="22" t="s">
        <v>775</v>
      </c>
      <c r="F26" s="17" t="s">
        <v>42</v>
      </c>
      <c r="G26" s="17"/>
      <c r="H26" s="65" t="s">
        <v>127</v>
      </c>
      <c r="I26" s="22" t="s">
        <v>36</v>
      </c>
      <c r="J26" s="22" t="s">
        <v>102</v>
      </c>
      <c r="K26" s="22" t="s">
        <v>531</v>
      </c>
      <c r="L26" s="22"/>
      <c r="M26" s="22"/>
    </row>
    <row r="27" spans="1:13" ht="51.95" customHeight="1">
      <c r="A27" s="22" t="s">
        <v>128</v>
      </c>
      <c r="B27" s="17" t="s">
        <v>1517</v>
      </c>
      <c r="C27" s="22" t="s">
        <v>41</v>
      </c>
      <c r="D27" s="17" t="s">
        <v>1691</v>
      </c>
      <c r="E27" s="22" t="s">
        <v>34</v>
      </c>
      <c r="F27" s="17" t="s">
        <v>642</v>
      </c>
      <c r="G27" s="17"/>
      <c r="H27" s="65" t="s">
        <v>2550</v>
      </c>
      <c r="I27" s="22" t="s">
        <v>1321</v>
      </c>
      <c r="J27" s="22" t="s">
        <v>129</v>
      </c>
      <c r="K27" s="22" t="s">
        <v>800</v>
      </c>
      <c r="L27" s="22"/>
      <c r="M27" s="22"/>
    </row>
    <row r="28" spans="1:13" ht="51.95" customHeight="1">
      <c r="A28" s="17" t="s">
        <v>130</v>
      </c>
      <c r="B28" s="22" t="s">
        <v>1517</v>
      </c>
      <c r="C28" s="17" t="s">
        <v>41</v>
      </c>
      <c r="D28" s="17" t="s">
        <v>3</v>
      </c>
      <c r="E28" s="22" t="s">
        <v>775</v>
      </c>
      <c r="F28" s="17" t="s">
        <v>75</v>
      </c>
      <c r="G28" s="17"/>
      <c r="H28" s="65" t="s">
        <v>1044</v>
      </c>
      <c r="I28" s="22" t="s">
        <v>622</v>
      </c>
      <c r="J28" s="17" t="s">
        <v>131</v>
      </c>
      <c r="K28" s="17" t="s">
        <v>3004</v>
      </c>
      <c r="L28" s="17"/>
      <c r="M28" s="22"/>
    </row>
    <row r="29" spans="1:13" ht="51.95" customHeight="1">
      <c r="A29" s="22" t="s">
        <v>132</v>
      </c>
      <c r="B29" s="17" t="s">
        <v>1517</v>
      </c>
      <c r="C29" s="22" t="s">
        <v>41</v>
      </c>
      <c r="D29" s="17" t="s">
        <v>1691</v>
      </c>
      <c r="E29" s="22" t="s">
        <v>34</v>
      </c>
      <c r="F29" s="17" t="s">
        <v>642</v>
      </c>
      <c r="G29" s="17"/>
      <c r="H29" s="65" t="s">
        <v>135</v>
      </c>
      <c r="I29" s="22" t="s">
        <v>1321</v>
      </c>
      <c r="J29" s="22" t="s">
        <v>136</v>
      </c>
      <c r="K29" s="22" t="s">
        <v>797</v>
      </c>
      <c r="L29" s="22"/>
      <c r="M29" s="22"/>
    </row>
    <row r="30" spans="1:13" ht="51.95" customHeight="1">
      <c r="A30" s="22" t="s">
        <v>132</v>
      </c>
      <c r="B30" s="22" t="s">
        <v>1517</v>
      </c>
      <c r="C30" s="22" t="s">
        <v>62</v>
      </c>
      <c r="D30" s="22" t="s">
        <v>3</v>
      </c>
      <c r="E30" s="22" t="s">
        <v>775</v>
      </c>
      <c r="F30" s="17" t="s">
        <v>133</v>
      </c>
      <c r="G30" s="17"/>
      <c r="H30" s="65" t="s">
        <v>134</v>
      </c>
      <c r="I30" s="22" t="s">
        <v>36</v>
      </c>
      <c r="J30" s="22" t="s">
        <v>37</v>
      </c>
      <c r="K30" s="22" t="s">
        <v>37</v>
      </c>
      <c r="L30" s="22"/>
      <c r="M30" s="22"/>
    </row>
    <row r="31" spans="1:13" ht="51.95" customHeight="1">
      <c r="A31" s="22" t="s">
        <v>132</v>
      </c>
      <c r="B31" s="17" t="s">
        <v>1609</v>
      </c>
      <c r="C31" s="22" t="s">
        <v>27</v>
      </c>
      <c r="D31" s="22" t="s">
        <v>2</v>
      </c>
      <c r="E31" s="22" t="s">
        <v>34</v>
      </c>
      <c r="F31" s="17" t="s">
        <v>2372</v>
      </c>
      <c r="G31" s="17"/>
      <c r="H31" s="65" t="s">
        <v>137</v>
      </c>
      <c r="I31" s="22" t="s">
        <v>36</v>
      </c>
      <c r="J31" s="22" t="s">
        <v>138</v>
      </c>
      <c r="K31" s="22" t="s">
        <v>540</v>
      </c>
      <c r="L31" s="22"/>
      <c r="M31" s="22"/>
    </row>
    <row r="32" spans="1:13" ht="51.95" customHeight="1">
      <c r="A32" s="22" t="s">
        <v>2378</v>
      </c>
      <c r="B32" s="22" t="s">
        <v>1517</v>
      </c>
      <c r="C32" s="22" t="s">
        <v>466</v>
      </c>
      <c r="D32" s="22" t="s">
        <v>226</v>
      </c>
      <c r="E32" s="22" t="s">
        <v>975</v>
      </c>
      <c r="F32" s="17" t="s">
        <v>627</v>
      </c>
      <c r="G32" s="17"/>
      <c r="H32" s="65" t="s">
        <v>2380</v>
      </c>
      <c r="I32" s="22" t="s">
        <v>622</v>
      </c>
      <c r="J32" s="22" t="s">
        <v>138</v>
      </c>
      <c r="K32" s="22" t="s">
        <v>2379</v>
      </c>
      <c r="L32" s="22"/>
      <c r="M32" s="22"/>
    </row>
    <row r="33" spans="1:13" ht="51.95" customHeight="1">
      <c r="A33" s="22" t="s">
        <v>139</v>
      </c>
      <c r="B33" s="22" t="s">
        <v>1517</v>
      </c>
      <c r="C33" s="22" t="s">
        <v>62</v>
      </c>
      <c r="D33" s="22" t="s">
        <v>3</v>
      </c>
      <c r="E33" s="22" t="s">
        <v>778</v>
      </c>
      <c r="F33" s="17" t="s">
        <v>75</v>
      </c>
      <c r="G33" s="17"/>
      <c r="H33" s="65" t="s">
        <v>140</v>
      </c>
      <c r="I33" s="22" t="s">
        <v>30</v>
      </c>
      <c r="J33" s="22" t="s">
        <v>141</v>
      </c>
      <c r="K33" s="22" t="s">
        <v>798</v>
      </c>
      <c r="L33" s="22"/>
      <c r="M33" s="22"/>
    </row>
    <row r="34" spans="1:13" ht="51.95" customHeight="1">
      <c r="A34" s="17" t="s">
        <v>139</v>
      </c>
      <c r="B34" s="22" t="s">
        <v>1517</v>
      </c>
      <c r="C34" s="17" t="s">
        <v>62</v>
      </c>
      <c r="D34" s="17" t="s">
        <v>3</v>
      </c>
      <c r="E34" s="22" t="s">
        <v>2361</v>
      </c>
      <c r="F34" s="17" t="s">
        <v>63</v>
      </c>
      <c r="G34" s="17"/>
      <c r="H34" s="64" t="s">
        <v>2302</v>
      </c>
      <c r="I34" s="22" t="s">
        <v>828</v>
      </c>
      <c r="J34" s="22" t="s">
        <v>142</v>
      </c>
      <c r="K34" s="22" t="s">
        <v>564</v>
      </c>
      <c r="L34" s="22"/>
      <c r="M34" s="22"/>
    </row>
    <row r="35" spans="1:13" ht="51.95" customHeight="1">
      <c r="A35" s="17" t="s">
        <v>143</v>
      </c>
      <c r="B35" s="22" t="s">
        <v>1517</v>
      </c>
      <c r="C35" s="17" t="s">
        <v>62</v>
      </c>
      <c r="D35" s="22" t="s">
        <v>3</v>
      </c>
      <c r="E35" s="22" t="s">
        <v>775</v>
      </c>
      <c r="F35" s="17" t="s">
        <v>144</v>
      </c>
      <c r="G35" s="17"/>
      <c r="H35" s="65" t="s">
        <v>1045</v>
      </c>
      <c r="I35" s="22" t="s">
        <v>1321</v>
      </c>
      <c r="J35" s="17" t="s">
        <v>145</v>
      </c>
      <c r="K35" s="17" t="s">
        <v>146</v>
      </c>
      <c r="L35" s="17"/>
      <c r="M35" s="17"/>
    </row>
    <row r="36" spans="1:13" ht="51.95" customHeight="1">
      <c r="A36" s="22" t="s">
        <v>148</v>
      </c>
      <c r="B36" s="17" t="s">
        <v>24</v>
      </c>
      <c r="C36" s="22" t="s">
        <v>62</v>
      </c>
      <c r="D36" s="22" t="s">
        <v>1</v>
      </c>
      <c r="E36" s="22" t="s">
        <v>34</v>
      </c>
      <c r="F36" s="17" t="s">
        <v>702</v>
      </c>
      <c r="G36" s="17"/>
      <c r="H36" s="65" t="s">
        <v>149</v>
      </c>
      <c r="I36" s="22" t="s">
        <v>150</v>
      </c>
      <c r="J36" s="22" t="s">
        <v>138</v>
      </c>
      <c r="K36" s="22" t="s">
        <v>2319</v>
      </c>
      <c r="L36" s="22"/>
      <c r="M36" s="22"/>
    </row>
    <row r="37" spans="1:13" ht="51.95" customHeight="1">
      <c r="A37" s="22" t="s">
        <v>148</v>
      </c>
      <c r="B37" s="17" t="s">
        <v>24</v>
      </c>
      <c r="C37" s="22" t="s">
        <v>41</v>
      </c>
      <c r="D37" s="22" t="s">
        <v>1</v>
      </c>
      <c r="E37" s="22" t="s">
        <v>34</v>
      </c>
      <c r="F37" s="17" t="s">
        <v>702</v>
      </c>
      <c r="G37" s="17"/>
      <c r="H37" s="65" t="s">
        <v>2441</v>
      </c>
      <c r="I37" s="22" t="s">
        <v>150</v>
      </c>
      <c r="J37" s="22" t="s">
        <v>114</v>
      </c>
      <c r="K37" s="27" t="s">
        <v>114</v>
      </c>
      <c r="L37" s="22"/>
      <c r="M37" s="27"/>
    </row>
    <row r="38" spans="1:13" ht="51.95" customHeight="1">
      <c r="A38" s="17" t="s">
        <v>148</v>
      </c>
      <c r="B38" s="22" t="s">
        <v>1517</v>
      </c>
      <c r="C38" s="17" t="s">
        <v>62</v>
      </c>
      <c r="D38" s="22" t="s">
        <v>3</v>
      </c>
      <c r="E38" s="17" t="s">
        <v>106</v>
      </c>
      <c r="F38" s="17" t="s">
        <v>1820</v>
      </c>
      <c r="G38" s="17"/>
      <c r="H38" s="65" t="s">
        <v>1047</v>
      </c>
      <c r="I38" s="22" t="s">
        <v>622</v>
      </c>
      <c r="J38" s="22" t="s">
        <v>154</v>
      </c>
      <c r="K38" s="22" t="s">
        <v>578</v>
      </c>
      <c r="L38" s="22"/>
      <c r="M38" s="22"/>
    </row>
    <row r="39" spans="1:13" ht="51.95" customHeight="1">
      <c r="A39" s="22" t="s">
        <v>148</v>
      </c>
      <c r="B39" s="22" t="s">
        <v>1517</v>
      </c>
      <c r="C39" s="22" t="s">
        <v>62</v>
      </c>
      <c r="D39" s="22" t="s">
        <v>3</v>
      </c>
      <c r="E39" s="22" t="s">
        <v>1633</v>
      </c>
      <c r="F39" s="17" t="s">
        <v>42</v>
      </c>
      <c r="G39" s="17"/>
      <c r="H39" s="65" t="s">
        <v>151</v>
      </c>
      <c r="I39" s="22" t="s">
        <v>828</v>
      </c>
      <c r="J39" s="22" t="s">
        <v>152</v>
      </c>
      <c r="K39" s="22" t="s">
        <v>583</v>
      </c>
      <c r="L39" s="22"/>
      <c r="M39" s="22"/>
    </row>
    <row r="40" spans="1:13" ht="51.95" customHeight="1">
      <c r="A40" s="22" t="s">
        <v>148</v>
      </c>
      <c r="B40" s="17" t="s">
        <v>1517</v>
      </c>
      <c r="C40" s="22" t="s">
        <v>62</v>
      </c>
      <c r="D40" s="22" t="s">
        <v>4</v>
      </c>
      <c r="E40" s="22" t="s">
        <v>84</v>
      </c>
      <c r="F40" s="17" t="s">
        <v>39</v>
      </c>
      <c r="G40" s="17"/>
      <c r="H40" s="65" t="s">
        <v>153</v>
      </c>
      <c r="I40" s="22" t="s">
        <v>30</v>
      </c>
      <c r="J40" s="22" t="s">
        <v>152</v>
      </c>
      <c r="K40" s="22" t="s">
        <v>584</v>
      </c>
      <c r="L40" s="22"/>
      <c r="M40" s="22"/>
    </row>
    <row r="41" spans="1:13" ht="51.95" customHeight="1">
      <c r="A41" s="22" t="s">
        <v>155</v>
      </c>
      <c r="B41" s="17" t="s">
        <v>2926</v>
      </c>
      <c r="C41" s="22" t="s">
        <v>62</v>
      </c>
      <c r="D41" s="22" t="s">
        <v>1</v>
      </c>
      <c r="E41" s="17" t="s">
        <v>214</v>
      </c>
      <c r="F41" s="17" t="s">
        <v>702</v>
      </c>
      <c r="G41" s="17"/>
      <c r="H41" s="65" t="s">
        <v>156</v>
      </c>
      <c r="I41" s="22" t="s">
        <v>150</v>
      </c>
      <c r="J41" s="22" t="s">
        <v>157</v>
      </c>
      <c r="K41" s="22" t="s">
        <v>481</v>
      </c>
      <c r="L41" s="22"/>
      <c r="M41" s="22"/>
    </row>
    <row r="42" spans="1:13" ht="51.95" customHeight="1">
      <c r="A42" s="22" t="s">
        <v>155</v>
      </c>
      <c r="B42" s="22" t="s">
        <v>1517</v>
      </c>
      <c r="C42" s="22" t="s">
        <v>41</v>
      </c>
      <c r="D42" s="22" t="s">
        <v>3</v>
      </c>
      <c r="E42" s="22" t="s">
        <v>34</v>
      </c>
      <c r="F42" s="17" t="s">
        <v>702</v>
      </c>
      <c r="G42" s="17"/>
      <c r="H42" s="65" t="s">
        <v>158</v>
      </c>
      <c r="I42" s="22" t="s">
        <v>36</v>
      </c>
      <c r="J42" s="22" t="s">
        <v>138</v>
      </c>
      <c r="K42" s="22" t="s">
        <v>2320</v>
      </c>
      <c r="L42" s="22"/>
      <c r="M42" s="22"/>
    </row>
    <row r="43" spans="1:13" ht="51.95" customHeight="1">
      <c r="A43" s="17" t="s">
        <v>155</v>
      </c>
      <c r="B43" s="22" t="s">
        <v>1517</v>
      </c>
      <c r="C43" s="17" t="s">
        <v>62</v>
      </c>
      <c r="D43" s="17" t="s">
        <v>3</v>
      </c>
      <c r="E43" s="22" t="s">
        <v>775</v>
      </c>
      <c r="F43" s="17" t="s">
        <v>779</v>
      </c>
      <c r="G43" s="17"/>
      <c r="H43" s="65" t="s">
        <v>1048</v>
      </c>
      <c r="I43" s="22" t="s">
        <v>622</v>
      </c>
      <c r="J43" s="17" t="s">
        <v>154</v>
      </c>
      <c r="K43" s="22" t="s">
        <v>579</v>
      </c>
      <c r="L43" s="17"/>
      <c r="M43" s="22"/>
    </row>
    <row r="44" spans="1:13" ht="51.95" customHeight="1">
      <c r="A44" s="22" t="s">
        <v>159</v>
      </c>
      <c r="B44" s="17" t="s">
        <v>1517</v>
      </c>
      <c r="C44" s="22" t="s">
        <v>62</v>
      </c>
      <c r="D44" s="17" t="s">
        <v>3</v>
      </c>
      <c r="E44" s="22" t="s">
        <v>775</v>
      </c>
      <c r="F44" s="17" t="s">
        <v>42</v>
      </c>
      <c r="G44" s="17"/>
      <c r="H44" s="65" t="s">
        <v>1640</v>
      </c>
      <c r="I44" s="22" t="s">
        <v>622</v>
      </c>
      <c r="J44" s="22" t="s">
        <v>160</v>
      </c>
      <c r="K44" s="22" t="s">
        <v>509</v>
      </c>
      <c r="L44" s="22"/>
      <c r="M44" s="22"/>
    </row>
    <row r="45" spans="1:13" ht="51.95" customHeight="1">
      <c r="A45" s="17" t="s">
        <v>159</v>
      </c>
      <c r="B45" s="22" t="s">
        <v>1517</v>
      </c>
      <c r="C45" s="22" t="s">
        <v>62</v>
      </c>
      <c r="D45" s="22" t="s">
        <v>3</v>
      </c>
      <c r="E45" s="22" t="s">
        <v>708</v>
      </c>
      <c r="F45" s="17" t="s">
        <v>75</v>
      </c>
      <c r="G45" s="17"/>
      <c r="H45" s="72" t="s">
        <v>194</v>
      </c>
      <c r="I45" s="22" t="s">
        <v>30</v>
      </c>
      <c r="J45" s="22" t="s">
        <v>195</v>
      </c>
      <c r="K45" s="22" t="s">
        <v>195</v>
      </c>
      <c r="L45" s="22"/>
      <c r="M45" s="22"/>
    </row>
    <row r="46" spans="1:13" ht="51.95" customHeight="1">
      <c r="A46" s="22" t="s">
        <v>159</v>
      </c>
      <c r="B46" s="17" t="s">
        <v>1517</v>
      </c>
      <c r="C46" s="22" t="s">
        <v>27</v>
      </c>
      <c r="D46" s="17" t="s">
        <v>2</v>
      </c>
      <c r="E46" s="22" t="s">
        <v>34</v>
      </c>
      <c r="F46" s="17" t="s">
        <v>702</v>
      </c>
      <c r="G46" s="17"/>
      <c r="H46" s="65" t="s">
        <v>2553</v>
      </c>
      <c r="I46" s="22" t="s">
        <v>150</v>
      </c>
      <c r="J46" s="22" t="s">
        <v>537</v>
      </c>
      <c r="K46" s="22" t="s">
        <v>538</v>
      </c>
      <c r="L46" s="22"/>
      <c r="M46" s="22"/>
    </row>
    <row r="47" spans="1:13" ht="51.95" customHeight="1">
      <c r="A47" s="22" t="s">
        <v>159</v>
      </c>
      <c r="B47" s="17" t="s">
        <v>1517</v>
      </c>
      <c r="C47" s="22" t="s">
        <v>62</v>
      </c>
      <c r="D47" s="17" t="s">
        <v>226</v>
      </c>
      <c r="E47" s="17" t="s">
        <v>1708</v>
      </c>
      <c r="F47" s="17" t="s">
        <v>144</v>
      </c>
      <c r="G47" s="17"/>
      <c r="H47" s="65" t="s">
        <v>161</v>
      </c>
      <c r="I47" s="22" t="s">
        <v>622</v>
      </c>
      <c r="J47" s="22" t="s">
        <v>114</v>
      </c>
      <c r="K47" s="22" t="s">
        <v>546</v>
      </c>
      <c r="L47" s="22"/>
      <c r="M47" s="22"/>
    </row>
    <row r="48" spans="1:13" ht="51.95" customHeight="1">
      <c r="A48" s="22" t="s">
        <v>159</v>
      </c>
      <c r="B48" s="17" t="s">
        <v>25</v>
      </c>
      <c r="C48" s="22" t="s">
        <v>62</v>
      </c>
      <c r="D48" s="17" t="s">
        <v>54</v>
      </c>
      <c r="E48" s="22" t="s">
        <v>34</v>
      </c>
      <c r="F48" s="17" t="s">
        <v>702</v>
      </c>
      <c r="G48" s="17"/>
      <c r="H48" s="72" t="s">
        <v>120</v>
      </c>
      <c r="I48" s="22" t="s">
        <v>36</v>
      </c>
      <c r="J48" s="22" t="s">
        <v>121</v>
      </c>
      <c r="K48" s="22" t="s">
        <v>823</v>
      </c>
      <c r="L48" s="22"/>
      <c r="M48" s="22"/>
    </row>
    <row r="49" spans="1:13" ht="51.95" customHeight="1">
      <c r="A49" s="22" t="s">
        <v>159</v>
      </c>
      <c r="B49" s="17" t="s">
        <v>1609</v>
      </c>
      <c r="C49" s="22" t="s">
        <v>62</v>
      </c>
      <c r="D49" s="22" t="s">
        <v>2</v>
      </c>
      <c r="E49" s="22" t="s">
        <v>34</v>
      </c>
      <c r="F49" s="17" t="s">
        <v>702</v>
      </c>
      <c r="G49" s="17"/>
      <c r="H49" s="89" t="s">
        <v>122</v>
      </c>
      <c r="I49" s="22" t="s">
        <v>36</v>
      </c>
      <c r="J49" s="22" t="s">
        <v>121</v>
      </c>
      <c r="K49" s="22" t="s">
        <v>824</v>
      </c>
      <c r="L49" s="22"/>
      <c r="M49" s="22"/>
    </row>
    <row r="50" spans="1:13" ht="51.95" customHeight="1">
      <c r="A50" s="22" t="s">
        <v>162</v>
      </c>
      <c r="B50" s="17" t="s">
        <v>1517</v>
      </c>
      <c r="C50" s="22" t="s">
        <v>62</v>
      </c>
      <c r="D50" s="22" t="s">
        <v>5</v>
      </c>
      <c r="E50" s="22" t="s">
        <v>65</v>
      </c>
      <c r="F50" s="17" t="s">
        <v>39</v>
      </c>
      <c r="G50" s="17"/>
      <c r="H50" s="65" t="s">
        <v>165</v>
      </c>
      <c r="I50" s="22" t="s">
        <v>1321</v>
      </c>
      <c r="J50" s="22" t="s">
        <v>166</v>
      </c>
      <c r="K50" s="22" t="s">
        <v>166</v>
      </c>
      <c r="L50" s="22"/>
      <c r="M50" s="22"/>
    </row>
    <row r="51" spans="1:13" ht="51.95" customHeight="1">
      <c r="A51" s="17" t="s">
        <v>162</v>
      </c>
      <c r="B51" s="17" t="s">
        <v>1517</v>
      </c>
      <c r="C51" s="17" t="s">
        <v>62</v>
      </c>
      <c r="D51" s="17" t="s">
        <v>1912</v>
      </c>
      <c r="E51" s="22" t="s">
        <v>1394</v>
      </c>
      <c r="F51" s="17" t="s">
        <v>1890</v>
      </c>
      <c r="G51" s="17"/>
      <c r="H51" s="65" t="s">
        <v>1049</v>
      </c>
      <c r="I51" s="22" t="s">
        <v>1321</v>
      </c>
      <c r="J51" s="17" t="s">
        <v>168</v>
      </c>
      <c r="K51" s="17" t="s">
        <v>168</v>
      </c>
      <c r="L51" s="17"/>
      <c r="M51" s="17"/>
    </row>
    <row r="52" spans="1:13" ht="51.95" customHeight="1">
      <c r="A52" s="17" t="s">
        <v>162</v>
      </c>
      <c r="B52" s="17" t="s">
        <v>1517</v>
      </c>
      <c r="C52" s="17" t="s">
        <v>62</v>
      </c>
      <c r="D52" s="22" t="s">
        <v>443</v>
      </c>
      <c r="E52" s="17" t="s">
        <v>34</v>
      </c>
      <c r="F52" s="17" t="s">
        <v>2562</v>
      </c>
      <c r="G52" s="17"/>
      <c r="H52" s="65" t="s">
        <v>1050</v>
      </c>
      <c r="I52" s="22" t="s">
        <v>1321</v>
      </c>
      <c r="J52" s="17" t="s">
        <v>168</v>
      </c>
      <c r="K52" s="17" t="s">
        <v>168</v>
      </c>
      <c r="L52" s="17"/>
      <c r="M52" s="17"/>
    </row>
    <row r="53" spans="1:13" ht="51.95" customHeight="1">
      <c r="A53" s="22" t="s">
        <v>162</v>
      </c>
      <c r="B53" s="17" t="s">
        <v>1517</v>
      </c>
      <c r="C53" s="22" t="s">
        <v>62</v>
      </c>
      <c r="D53" s="17" t="s">
        <v>226</v>
      </c>
      <c r="E53" s="17" t="s">
        <v>1319</v>
      </c>
      <c r="F53" s="17" t="s">
        <v>2373</v>
      </c>
      <c r="G53" s="17"/>
      <c r="H53" s="65" t="s">
        <v>167</v>
      </c>
      <c r="I53" s="22" t="s">
        <v>828</v>
      </c>
      <c r="J53" s="22" t="s">
        <v>114</v>
      </c>
      <c r="K53" s="22" t="s">
        <v>547</v>
      </c>
      <c r="L53" s="22"/>
      <c r="M53" s="22"/>
    </row>
    <row r="54" spans="1:13" ht="51.95" customHeight="1">
      <c r="A54" s="17" t="s">
        <v>162</v>
      </c>
      <c r="B54" s="22" t="s">
        <v>1517</v>
      </c>
      <c r="C54" s="17" t="s">
        <v>41</v>
      </c>
      <c r="D54" s="22" t="s">
        <v>3</v>
      </c>
      <c r="E54" s="22" t="s">
        <v>775</v>
      </c>
      <c r="F54" s="17" t="s">
        <v>42</v>
      </c>
      <c r="G54" s="17"/>
      <c r="H54" s="65" t="s">
        <v>1051</v>
      </c>
      <c r="I54" s="17" t="s">
        <v>169</v>
      </c>
      <c r="J54" s="17" t="s">
        <v>129</v>
      </c>
      <c r="K54" s="22" t="s">
        <v>801</v>
      </c>
      <c r="L54" s="17"/>
      <c r="M54" s="22"/>
    </row>
    <row r="55" spans="1:13" ht="51.95" customHeight="1">
      <c r="A55" s="22" t="s">
        <v>162</v>
      </c>
      <c r="B55" s="17" t="s">
        <v>1517</v>
      </c>
      <c r="C55" s="22" t="s">
        <v>62</v>
      </c>
      <c r="D55" s="17" t="s">
        <v>424</v>
      </c>
      <c r="E55" s="22" t="s">
        <v>34</v>
      </c>
      <c r="F55" s="17" t="s">
        <v>702</v>
      </c>
      <c r="G55" s="17"/>
      <c r="H55" s="72" t="s">
        <v>163</v>
      </c>
      <c r="I55" s="22" t="s">
        <v>150</v>
      </c>
      <c r="J55" s="22" t="s">
        <v>121</v>
      </c>
      <c r="K55" s="22" t="s">
        <v>825</v>
      </c>
      <c r="L55" s="22"/>
      <c r="M55" s="22"/>
    </row>
    <row r="56" spans="1:13" ht="51.95" customHeight="1">
      <c r="A56" s="22" t="s">
        <v>162</v>
      </c>
      <c r="B56" s="22" t="s">
        <v>1517</v>
      </c>
      <c r="C56" s="22" t="s">
        <v>62</v>
      </c>
      <c r="D56" s="22" t="s">
        <v>3</v>
      </c>
      <c r="E56" s="22" t="s">
        <v>1634</v>
      </c>
      <c r="F56" s="17" t="s">
        <v>702</v>
      </c>
      <c r="G56" s="17"/>
      <c r="H56" s="65" t="s">
        <v>2079</v>
      </c>
      <c r="I56" s="22" t="s">
        <v>828</v>
      </c>
      <c r="J56" s="22" t="s">
        <v>164</v>
      </c>
      <c r="K56" s="22" t="s">
        <v>572</v>
      </c>
      <c r="L56" s="22"/>
      <c r="M56" s="22"/>
    </row>
    <row r="57" spans="1:13" ht="51.95" customHeight="1">
      <c r="A57" s="17" t="s">
        <v>170</v>
      </c>
      <c r="B57" s="17" t="s">
        <v>1517</v>
      </c>
      <c r="C57" s="17" t="s">
        <v>466</v>
      </c>
      <c r="D57" s="17" t="s">
        <v>226</v>
      </c>
      <c r="E57" s="17" t="s">
        <v>1319</v>
      </c>
      <c r="F57" s="17" t="s">
        <v>75</v>
      </c>
      <c r="G57" s="17"/>
      <c r="H57" s="65" t="s">
        <v>2531</v>
      </c>
      <c r="I57" s="17" t="s">
        <v>36</v>
      </c>
      <c r="J57" s="17" t="s">
        <v>369</v>
      </c>
      <c r="K57" s="17" t="s">
        <v>483</v>
      </c>
      <c r="L57" s="22"/>
      <c r="M57" s="22"/>
    </row>
    <row r="58" spans="1:13" ht="51.95" customHeight="1">
      <c r="A58" s="17" t="s">
        <v>170</v>
      </c>
      <c r="B58" s="22" t="s">
        <v>1517</v>
      </c>
      <c r="C58" s="17" t="s">
        <v>62</v>
      </c>
      <c r="D58" s="22" t="s">
        <v>3</v>
      </c>
      <c r="E58" s="22" t="s">
        <v>775</v>
      </c>
      <c r="F58" s="17" t="s">
        <v>779</v>
      </c>
      <c r="G58" s="17"/>
      <c r="H58" s="65" t="s">
        <v>1052</v>
      </c>
      <c r="I58" s="22" t="s">
        <v>622</v>
      </c>
      <c r="J58" s="17" t="s">
        <v>145</v>
      </c>
      <c r="K58" s="17" t="s">
        <v>145</v>
      </c>
      <c r="L58" s="17"/>
      <c r="M58" s="17"/>
    </row>
    <row r="59" spans="1:13" ht="51.95" customHeight="1">
      <c r="A59" s="17" t="s">
        <v>170</v>
      </c>
      <c r="B59" s="17" t="s">
        <v>1517</v>
      </c>
      <c r="C59" s="17" t="s">
        <v>62</v>
      </c>
      <c r="D59" s="22" t="s">
        <v>226</v>
      </c>
      <c r="E59" s="22" t="s">
        <v>1394</v>
      </c>
      <c r="F59" s="17" t="s">
        <v>39</v>
      </c>
      <c r="G59" s="17"/>
      <c r="H59" s="65" t="s">
        <v>172</v>
      </c>
      <c r="I59" s="22" t="s">
        <v>622</v>
      </c>
      <c r="J59" s="17" t="s">
        <v>145</v>
      </c>
      <c r="K59" s="17" t="s">
        <v>145</v>
      </c>
      <c r="L59" s="17"/>
      <c r="M59" s="17"/>
    </row>
    <row r="60" spans="1:13" ht="51.95" customHeight="1">
      <c r="A60" s="22" t="s">
        <v>170</v>
      </c>
      <c r="B60" s="17" t="s">
        <v>1517</v>
      </c>
      <c r="C60" s="22" t="s">
        <v>27</v>
      </c>
      <c r="D60" s="22" t="s">
        <v>7</v>
      </c>
      <c r="E60" s="22" t="s">
        <v>84</v>
      </c>
      <c r="F60" s="17" t="s">
        <v>702</v>
      </c>
      <c r="G60" s="17"/>
      <c r="H60" s="65" t="s">
        <v>2552</v>
      </c>
      <c r="I60" s="22" t="s">
        <v>150</v>
      </c>
      <c r="J60" s="22" t="s">
        <v>537</v>
      </c>
      <c r="K60" s="17" t="s">
        <v>2439</v>
      </c>
      <c r="L60" s="22"/>
      <c r="M60" s="67"/>
    </row>
    <row r="61" spans="1:13" ht="51.95" customHeight="1">
      <c r="A61" s="22" t="s">
        <v>170</v>
      </c>
      <c r="B61" s="17" t="s">
        <v>1517</v>
      </c>
      <c r="C61" s="17" t="s">
        <v>41</v>
      </c>
      <c r="D61" s="17" t="s">
        <v>443</v>
      </c>
      <c r="E61" s="17" t="s">
        <v>34</v>
      </c>
      <c r="F61" s="17" t="s">
        <v>39</v>
      </c>
      <c r="G61" s="17"/>
      <c r="H61" s="65" t="s">
        <v>2431</v>
      </c>
      <c r="I61" s="17" t="s">
        <v>30</v>
      </c>
      <c r="J61" s="17" t="s">
        <v>138</v>
      </c>
      <c r="K61" s="17" t="s">
        <v>2432</v>
      </c>
      <c r="L61" s="22"/>
      <c r="M61" s="67"/>
    </row>
    <row r="62" spans="1:13" ht="51.95" customHeight="1">
      <c r="A62" s="17" t="s">
        <v>170</v>
      </c>
      <c r="B62" s="17" t="s">
        <v>1517</v>
      </c>
      <c r="C62" s="17" t="s">
        <v>62</v>
      </c>
      <c r="D62" s="17" t="s">
        <v>1912</v>
      </c>
      <c r="E62" s="17" t="s">
        <v>34</v>
      </c>
      <c r="F62" s="17" t="s">
        <v>2562</v>
      </c>
      <c r="G62" s="17"/>
      <c r="H62" s="65" t="s">
        <v>2528</v>
      </c>
      <c r="I62" s="17" t="s">
        <v>36</v>
      </c>
      <c r="J62" s="17" t="s">
        <v>121</v>
      </c>
      <c r="K62" s="17" t="s">
        <v>2527</v>
      </c>
      <c r="L62" s="22"/>
      <c r="M62" s="67"/>
    </row>
    <row r="63" spans="1:13" ht="51.95" customHeight="1">
      <c r="A63" s="22" t="s">
        <v>170</v>
      </c>
      <c r="B63" s="17" t="s">
        <v>1517</v>
      </c>
      <c r="C63" s="22" t="s">
        <v>62</v>
      </c>
      <c r="D63" s="22" t="s">
        <v>5</v>
      </c>
      <c r="E63" s="17" t="s">
        <v>1210</v>
      </c>
      <c r="F63" s="17" t="s">
        <v>702</v>
      </c>
      <c r="G63" s="17"/>
      <c r="H63" s="65" t="s">
        <v>171</v>
      </c>
      <c r="I63" s="22" t="s">
        <v>622</v>
      </c>
      <c r="J63" s="22" t="s">
        <v>164</v>
      </c>
      <c r="K63" s="22" t="s">
        <v>573</v>
      </c>
      <c r="L63" s="22"/>
      <c r="M63" s="22"/>
    </row>
    <row r="64" spans="1:13" ht="51.95" customHeight="1">
      <c r="A64" s="22" t="s">
        <v>170</v>
      </c>
      <c r="B64" s="17" t="s">
        <v>1517</v>
      </c>
      <c r="C64" s="22" t="s">
        <v>62</v>
      </c>
      <c r="D64" s="17" t="s">
        <v>4</v>
      </c>
      <c r="E64" s="17" t="s">
        <v>34</v>
      </c>
      <c r="F64" s="17" t="s">
        <v>39</v>
      </c>
      <c r="G64" s="17"/>
      <c r="H64" s="65" t="s">
        <v>2423</v>
      </c>
      <c r="I64" s="22" t="s">
        <v>30</v>
      </c>
      <c r="J64" s="22" t="s">
        <v>152</v>
      </c>
      <c r="K64" s="22" t="s">
        <v>585</v>
      </c>
      <c r="L64" s="22"/>
      <c r="M64" s="22"/>
    </row>
    <row r="65" spans="1:13" ht="51.95" customHeight="1">
      <c r="A65" s="17" t="s">
        <v>173</v>
      </c>
      <c r="B65" s="17" t="s">
        <v>1517</v>
      </c>
      <c r="C65" s="17" t="s">
        <v>62</v>
      </c>
      <c r="D65" s="17" t="s">
        <v>5</v>
      </c>
      <c r="E65" s="17" t="s">
        <v>174</v>
      </c>
      <c r="F65" s="17" t="s">
        <v>779</v>
      </c>
      <c r="G65" s="17"/>
      <c r="H65" s="65" t="s">
        <v>1053</v>
      </c>
      <c r="I65" s="22" t="s">
        <v>1321</v>
      </c>
      <c r="J65" s="17" t="s">
        <v>168</v>
      </c>
      <c r="K65" s="17" t="s">
        <v>168</v>
      </c>
      <c r="L65" s="17"/>
      <c r="M65" s="17"/>
    </row>
    <row r="66" spans="1:13" ht="51.95" customHeight="1">
      <c r="A66" s="17" t="s">
        <v>173</v>
      </c>
      <c r="B66" s="17" t="s">
        <v>1517</v>
      </c>
      <c r="C66" s="22" t="s">
        <v>41</v>
      </c>
      <c r="D66" s="22" t="s">
        <v>443</v>
      </c>
      <c r="E66" s="22" t="s">
        <v>34</v>
      </c>
      <c r="F66" s="17" t="s">
        <v>2562</v>
      </c>
      <c r="G66" s="17"/>
      <c r="H66" s="65" t="s">
        <v>2398</v>
      </c>
      <c r="I66" s="22" t="s">
        <v>36</v>
      </c>
      <c r="J66" s="22" t="s">
        <v>138</v>
      </c>
      <c r="K66" s="22" t="s">
        <v>2397</v>
      </c>
      <c r="L66" s="17"/>
      <c r="M66" s="17"/>
    </row>
    <row r="67" spans="1:13" ht="51.95" customHeight="1">
      <c r="A67" s="17" t="s">
        <v>173</v>
      </c>
      <c r="B67" s="17" t="s">
        <v>1517</v>
      </c>
      <c r="C67" s="17" t="s">
        <v>62</v>
      </c>
      <c r="D67" s="22" t="s">
        <v>50</v>
      </c>
      <c r="E67" s="17" t="s">
        <v>50</v>
      </c>
      <c r="F67" s="17" t="s">
        <v>63</v>
      </c>
      <c r="G67" s="17"/>
      <c r="H67" s="65" t="s">
        <v>2825</v>
      </c>
      <c r="I67" s="22" t="s">
        <v>622</v>
      </c>
      <c r="J67" s="22" t="s">
        <v>175</v>
      </c>
      <c r="K67" s="22" t="s">
        <v>553</v>
      </c>
      <c r="L67" s="22"/>
      <c r="M67" s="22"/>
    </row>
    <row r="68" spans="1:13" ht="51.95" customHeight="1">
      <c r="A68" s="17" t="s">
        <v>176</v>
      </c>
      <c r="B68" s="17" t="s">
        <v>1517</v>
      </c>
      <c r="C68" s="17" t="s">
        <v>62</v>
      </c>
      <c r="D68" s="17" t="s">
        <v>5</v>
      </c>
      <c r="E68" s="17" t="s">
        <v>178</v>
      </c>
      <c r="F68" s="17" t="s">
        <v>1890</v>
      </c>
      <c r="G68" s="17"/>
      <c r="H68" s="65" t="s">
        <v>1054</v>
      </c>
      <c r="I68" s="22" t="s">
        <v>1321</v>
      </c>
      <c r="J68" s="17" t="s">
        <v>179</v>
      </c>
      <c r="K68" s="17" t="s">
        <v>179</v>
      </c>
      <c r="L68" s="17"/>
      <c r="M68" s="17"/>
    </row>
    <row r="69" spans="1:13" ht="72">
      <c r="A69" s="17" t="s">
        <v>176</v>
      </c>
      <c r="B69" s="17" t="s">
        <v>1517</v>
      </c>
      <c r="C69" s="17" t="s">
        <v>62</v>
      </c>
      <c r="D69" s="22" t="s">
        <v>3</v>
      </c>
      <c r="E69" s="22" t="s">
        <v>2360</v>
      </c>
      <c r="F69" s="17" t="s">
        <v>144</v>
      </c>
      <c r="G69" s="17"/>
      <c r="H69" s="65" t="s">
        <v>1055</v>
      </c>
      <c r="I69" s="22" t="s">
        <v>1321</v>
      </c>
      <c r="J69" s="17" t="s">
        <v>168</v>
      </c>
      <c r="K69" s="17" t="s">
        <v>168</v>
      </c>
      <c r="L69" s="17"/>
      <c r="M69" s="17"/>
    </row>
    <row r="70" spans="1:13" ht="51.95" customHeight="1">
      <c r="A70" s="22" t="s">
        <v>176</v>
      </c>
      <c r="B70" s="17" t="s">
        <v>1517</v>
      </c>
      <c r="C70" s="22" t="s">
        <v>41</v>
      </c>
      <c r="D70" s="22" t="s">
        <v>50</v>
      </c>
      <c r="E70" s="17" t="s">
        <v>1641</v>
      </c>
      <c r="F70" s="17" t="s">
        <v>177</v>
      </c>
      <c r="G70" s="17"/>
      <c r="H70" s="86" t="s">
        <v>2440</v>
      </c>
      <c r="I70" s="22" t="s">
        <v>150</v>
      </c>
      <c r="J70" s="22" t="s">
        <v>138</v>
      </c>
      <c r="K70" s="22" t="s">
        <v>2321</v>
      </c>
      <c r="L70" s="22"/>
      <c r="M70" s="22"/>
    </row>
    <row r="71" spans="1:13" ht="51.95" customHeight="1">
      <c r="A71" s="17" t="s">
        <v>176</v>
      </c>
      <c r="B71" s="17" t="s">
        <v>1517</v>
      </c>
      <c r="C71" s="17" t="s">
        <v>62</v>
      </c>
      <c r="D71" s="22" t="s">
        <v>50</v>
      </c>
      <c r="E71" s="17" t="s">
        <v>50</v>
      </c>
      <c r="F71" s="17" t="s">
        <v>63</v>
      </c>
      <c r="G71" s="17"/>
      <c r="H71" s="65" t="s">
        <v>1056</v>
      </c>
      <c r="I71" s="22" t="s">
        <v>622</v>
      </c>
      <c r="J71" s="17" t="s">
        <v>175</v>
      </c>
      <c r="K71" s="22" t="s">
        <v>554</v>
      </c>
      <c r="L71" s="17"/>
      <c r="M71" s="22"/>
    </row>
    <row r="72" spans="1:13" ht="51.95" customHeight="1">
      <c r="A72" s="22" t="s">
        <v>180</v>
      </c>
      <c r="B72" s="22" t="s">
        <v>1517</v>
      </c>
      <c r="C72" s="22" t="s">
        <v>62</v>
      </c>
      <c r="D72" s="22" t="s">
        <v>1912</v>
      </c>
      <c r="E72" s="22" t="s">
        <v>65</v>
      </c>
      <c r="F72" s="17" t="s">
        <v>2375</v>
      </c>
      <c r="G72" s="17"/>
      <c r="H72" s="65" t="s">
        <v>2386</v>
      </c>
      <c r="I72" s="22" t="s">
        <v>622</v>
      </c>
      <c r="J72" s="22" t="s">
        <v>93</v>
      </c>
      <c r="K72" s="22" t="s">
        <v>2385</v>
      </c>
      <c r="L72" s="22"/>
      <c r="M72" s="22"/>
    </row>
    <row r="73" spans="1:13" ht="51.95" customHeight="1">
      <c r="A73" s="17" t="s">
        <v>180</v>
      </c>
      <c r="B73" s="17" t="s">
        <v>1517</v>
      </c>
      <c r="C73" s="17" t="s">
        <v>62</v>
      </c>
      <c r="D73" s="22" t="s">
        <v>1912</v>
      </c>
      <c r="E73" s="17" t="s">
        <v>34</v>
      </c>
      <c r="F73" s="17" t="s">
        <v>846</v>
      </c>
      <c r="G73" s="17"/>
      <c r="H73" s="65" t="s">
        <v>1057</v>
      </c>
      <c r="I73" s="22" t="s">
        <v>622</v>
      </c>
      <c r="J73" s="17" t="s">
        <v>183</v>
      </c>
      <c r="K73" s="22" t="s">
        <v>516</v>
      </c>
      <c r="L73" s="17"/>
      <c r="M73" s="22"/>
    </row>
    <row r="74" spans="1:13" ht="51.95" customHeight="1">
      <c r="A74" s="22" t="s">
        <v>180</v>
      </c>
      <c r="B74" s="17" t="s">
        <v>1517</v>
      </c>
      <c r="C74" s="22" t="s">
        <v>62</v>
      </c>
      <c r="D74" s="22" t="s">
        <v>3</v>
      </c>
      <c r="E74" s="22" t="s">
        <v>2360</v>
      </c>
      <c r="F74" s="17" t="s">
        <v>42</v>
      </c>
      <c r="G74" s="17"/>
      <c r="H74" s="65" t="s">
        <v>182</v>
      </c>
      <c r="I74" s="22" t="s">
        <v>622</v>
      </c>
      <c r="J74" s="17" t="s">
        <v>528</v>
      </c>
      <c r="K74" s="22" t="s">
        <v>528</v>
      </c>
      <c r="L74" s="22"/>
      <c r="M74" s="22"/>
    </row>
    <row r="75" spans="1:13" ht="51.95" customHeight="1">
      <c r="A75" s="17" t="s">
        <v>180</v>
      </c>
      <c r="B75" s="17" t="s">
        <v>1517</v>
      </c>
      <c r="C75" s="17" t="s">
        <v>62</v>
      </c>
      <c r="D75" s="17" t="s">
        <v>7</v>
      </c>
      <c r="E75" s="22" t="s">
        <v>1394</v>
      </c>
      <c r="F75" s="17" t="s">
        <v>63</v>
      </c>
      <c r="G75" s="17"/>
      <c r="H75" s="65" t="s">
        <v>1058</v>
      </c>
      <c r="I75" s="17" t="s">
        <v>169</v>
      </c>
      <c r="J75" s="17" t="s">
        <v>184</v>
      </c>
      <c r="K75" s="17" t="s">
        <v>184</v>
      </c>
      <c r="L75" s="17"/>
      <c r="M75" s="17"/>
    </row>
    <row r="76" spans="1:13" ht="51.95" customHeight="1">
      <c r="A76" s="17" t="s">
        <v>180</v>
      </c>
      <c r="B76" s="17" t="s">
        <v>1517</v>
      </c>
      <c r="C76" s="17" t="s">
        <v>41</v>
      </c>
      <c r="D76" s="17" t="s">
        <v>5</v>
      </c>
      <c r="E76" s="22" t="s">
        <v>34</v>
      </c>
      <c r="F76" s="17" t="s">
        <v>702</v>
      </c>
      <c r="G76" s="17"/>
      <c r="H76" s="65" t="s">
        <v>1059</v>
      </c>
      <c r="I76" s="17" t="s">
        <v>36</v>
      </c>
      <c r="J76" s="17" t="s">
        <v>129</v>
      </c>
      <c r="K76" s="22" t="s">
        <v>802</v>
      </c>
      <c r="L76" s="17"/>
      <c r="M76" s="22"/>
    </row>
    <row r="77" spans="1:13" ht="51.95" customHeight="1">
      <c r="A77" s="22" t="s">
        <v>180</v>
      </c>
      <c r="B77" s="17" t="s">
        <v>1517</v>
      </c>
      <c r="C77" s="22" t="s">
        <v>62</v>
      </c>
      <c r="D77" s="22" t="s">
        <v>3</v>
      </c>
      <c r="E77" s="22" t="s">
        <v>708</v>
      </c>
      <c r="F77" s="17" t="s">
        <v>144</v>
      </c>
      <c r="G77" s="17"/>
      <c r="H77" s="65" t="s">
        <v>181</v>
      </c>
      <c r="I77" s="22" t="s">
        <v>828</v>
      </c>
      <c r="J77" s="22" t="s">
        <v>121</v>
      </c>
      <c r="K77" s="22" t="s">
        <v>565</v>
      </c>
      <c r="L77" s="22"/>
      <c r="M77" s="22"/>
    </row>
    <row r="78" spans="1:13" ht="51.95" customHeight="1">
      <c r="A78" s="22" t="s">
        <v>185</v>
      </c>
      <c r="B78" s="17" t="s">
        <v>1857</v>
      </c>
      <c r="C78" s="22" t="s">
        <v>41</v>
      </c>
      <c r="D78" s="22" t="s">
        <v>717</v>
      </c>
      <c r="E78" s="17" t="s">
        <v>214</v>
      </c>
      <c r="F78" s="17" t="s">
        <v>702</v>
      </c>
      <c r="G78" s="17"/>
      <c r="H78" s="65" t="s">
        <v>189</v>
      </c>
      <c r="I78" s="22" t="s">
        <v>150</v>
      </c>
      <c r="J78" s="22" t="s">
        <v>190</v>
      </c>
      <c r="K78" s="22" t="s">
        <v>476</v>
      </c>
      <c r="L78" s="22" t="s">
        <v>190</v>
      </c>
      <c r="M78" s="22" t="s">
        <v>476</v>
      </c>
    </row>
    <row r="79" spans="1:13" ht="51.95" customHeight="1">
      <c r="A79" s="22" t="s">
        <v>185</v>
      </c>
      <c r="B79" s="17" t="s">
        <v>1517</v>
      </c>
      <c r="C79" s="17" t="s">
        <v>1840</v>
      </c>
      <c r="D79" s="17" t="s">
        <v>226</v>
      </c>
      <c r="E79" s="17" t="s">
        <v>1319</v>
      </c>
      <c r="F79" s="17" t="s">
        <v>702</v>
      </c>
      <c r="G79" s="17"/>
      <c r="H79" s="65" t="s">
        <v>2526</v>
      </c>
      <c r="I79" s="17" t="s">
        <v>36</v>
      </c>
      <c r="J79" s="17" t="s">
        <v>289</v>
      </c>
      <c r="K79" s="17" t="s">
        <v>289</v>
      </c>
      <c r="L79" s="22"/>
      <c r="M79" s="22"/>
    </row>
    <row r="80" spans="1:13" ht="51.95" customHeight="1">
      <c r="A80" s="22" t="s">
        <v>185</v>
      </c>
      <c r="B80" s="17" t="s">
        <v>1517</v>
      </c>
      <c r="C80" s="17" t="s">
        <v>466</v>
      </c>
      <c r="D80" s="17" t="s">
        <v>226</v>
      </c>
      <c r="E80" s="17" t="s">
        <v>1708</v>
      </c>
      <c r="F80" s="17" t="s">
        <v>702</v>
      </c>
      <c r="G80" s="17"/>
      <c r="H80" s="65" t="s">
        <v>2442</v>
      </c>
      <c r="I80" s="17" t="s">
        <v>36</v>
      </c>
      <c r="J80" s="17" t="s">
        <v>2443</v>
      </c>
      <c r="K80" s="17" t="s">
        <v>2443</v>
      </c>
      <c r="L80" s="22"/>
      <c r="M80" s="22"/>
    </row>
    <row r="81" spans="1:13" ht="51.95" customHeight="1">
      <c r="A81" s="22" t="s">
        <v>185</v>
      </c>
      <c r="B81" s="17" t="s">
        <v>1609</v>
      </c>
      <c r="C81" s="22" t="s">
        <v>27</v>
      </c>
      <c r="D81" s="22" t="s">
        <v>2</v>
      </c>
      <c r="E81" s="22" t="s">
        <v>34</v>
      </c>
      <c r="F81" s="17" t="s">
        <v>2372</v>
      </c>
      <c r="G81" s="17"/>
      <c r="H81" s="65" t="s">
        <v>191</v>
      </c>
      <c r="I81" s="22" t="s">
        <v>150</v>
      </c>
      <c r="J81" s="22" t="s">
        <v>138</v>
      </c>
      <c r="K81" s="22" t="s">
        <v>541</v>
      </c>
      <c r="L81" s="22"/>
      <c r="M81" s="22"/>
    </row>
    <row r="82" spans="1:13" ht="51.95" customHeight="1">
      <c r="A82" s="22" t="s">
        <v>185</v>
      </c>
      <c r="B82" s="22" t="s">
        <v>1517</v>
      </c>
      <c r="C82" s="22" t="s">
        <v>62</v>
      </c>
      <c r="D82" s="22" t="s">
        <v>3</v>
      </c>
      <c r="E82" s="22" t="s">
        <v>775</v>
      </c>
      <c r="F82" s="17" t="s">
        <v>42</v>
      </c>
      <c r="G82" s="17"/>
      <c r="H82" s="65" t="s">
        <v>186</v>
      </c>
      <c r="I82" s="22" t="s">
        <v>828</v>
      </c>
      <c r="J82" s="22" t="s">
        <v>138</v>
      </c>
      <c r="K82" s="22" t="s">
        <v>2319</v>
      </c>
      <c r="L82" s="22"/>
      <c r="M82" s="22"/>
    </row>
    <row r="83" spans="1:13" ht="51.95" customHeight="1">
      <c r="A83" s="22" t="s">
        <v>185</v>
      </c>
      <c r="B83" s="17" t="s">
        <v>1609</v>
      </c>
      <c r="C83" s="22" t="s">
        <v>2354</v>
      </c>
      <c r="D83" s="22" t="s">
        <v>2</v>
      </c>
      <c r="E83" s="22" t="s">
        <v>34</v>
      </c>
      <c r="F83" s="17" t="s">
        <v>2372</v>
      </c>
      <c r="G83" s="17"/>
      <c r="H83" s="65" t="s">
        <v>192</v>
      </c>
      <c r="I83" s="22" t="s">
        <v>150</v>
      </c>
      <c r="J83" s="22" t="s">
        <v>138</v>
      </c>
      <c r="K83" s="22" t="s">
        <v>542</v>
      </c>
      <c r="L83" s="22"/>
      <c r="M83" s="22"/>
    </row>
    <row r="84" spans="1:13" ht="51.95" customHeight="1">
      <c r="A84" s="17" t="s">
        <v>185</v>
      </c>
      <c r="B84" s="17" t="s">
        <v>1517</v>
      </c>
      <c r="C84" s="22" t="s">
        <v>2350</v>
      </c>
      <c r="D84" s="17" t="s">
        <v>5</v>
      </c>
      <c r="E84" s="17" t="s">
        <v>34</v>
      </c>
      <c r="F84" s="17" t="s">
        <v>1194</v>
      </c>
      <c r="G84" s="17"/>
      <c r="H84" s="65" t="s">
        <v>1060</v>
      </c>
      <c r="I84" s="22" t="s">
        <v>828</v>
      </c>
      <c r="J84" s="17" t="s">
        <v>129</v>
      </c>
      <c r="K84" s="22" t="s">
        <v>803</v>
      </c>
      <c r="L84" s="17"/>
      <c r="M84" s="22"/>
    </row>
    <row r="85" spans="1:13" ht="51.95" customHeight="1">
      <c r="A85" s="22" t="s">
        <v>185</v>
      </c>
      <c r="B85" s="17" t="s">
        <v>1517</v>
      </c>
      <c r="C85" s="22" t="s">
        <v>62</v>
      </c>
      <c r="D85" s="22" t="s">
        <v>3</v>
      </c>
      <c r="E85" s="22" t="s">
        <v>775</v>
      </c>
      <c r="F85" s="17" t="s">
        <v>2543</v>
      </c>
      <c r="G85" s="17"/>
      <c r="H85" s="90" t="s">
        <v>187</v>
      </c>
      <c r="I85" s="22" t="s">
        <v>30</v>
      </c>
      <c r="J85" s="17" t="s">
        <v>268</v>
      </c>
      <c r="K85" s="17" t="s">
        <v>268</v>
      </c>
      <c r="L85" s="22"/>
      <c r="M85" s="22"/>
    </row>
    <row r="86" spans="1:13" ht="51.95" customHeight="1">
      <c r="A86" s="22" t="s">
        <v>193</v>
      </c>
      <c r="B86" s="17" t="s">
        <v>1517</v>
      </c>
      <c r="C86" s="17" t="s">
        <v>62</v>
      </c>
      <c r="D86" s="22" t="s">
        <v>3</v>
      </c>
      <c r="E86" s="22" t="s">
        <v>708</v>
      </c>
      <c r="F86" s="17" t="s">
        <v>75</v>
      </c>
      <c r="G86" s="17"/>
      <c r="H86" s="65" t="s">
        <v>2376</v>
      </c>
      <c r="I86" s="22" t="s">
        <v>622</v>
      </c>
      <c r="J86" s="22" t="s">
        <v>2377</v>
      </c>
      <c r="K86" s="22" t="s">
        <v>2377</v>
      </c>
      <c r="L86" s="17"/>
      <c r="M86" s="17"/>
    </row>
    <row r="87" spans="1:13" ht="51.95" customHeight="1">
      <c r="A87" s="22" t="s">
        <v>196</v>
      </c>
      <c r="B87" s="17" t="s">
        <v>1517</v>
      </c>
      <c r="C87" s="22" t="s">
        <v>62</v>
      </c>
      <c r="D87" s="17" t="s">
        <v>1691</v>
      </c>
      <c r="E87" s="22" t="s">
        <v>34</v>
      </c>
      <c r="F87" s="17" t="s">
        <v>642</v>
      </c>
      <c r="G87" s="17"/>
      <c r="H87" s="72" t="s">
        <v>197</v>
      </c>
      <c r="I87" s="22" t="s">
        <v>828</v>
      </c>
      <c r="J87" s="22" t="s">
        <v>114</v>
      </c>
      <c r="K87" s="22" t="s">
        <v>548</v>
      </c>
      <c r="L87" s="22"/>
      <c r="M87" s="22"/>
    </row>
    <row r="88" spans="1:13" ht="51.95" customHeight="1">
      <c r="A88" s="17" t="s">
        <v>196</v>
      </c>
      <c r="B88" s="17" t="s">
        <v>1517</v>
      </c>
      <c r="C88" s="17" t="s">
        <v>41</v>
      </c>
      <c r="D88" s="17" t="s">
        <v>3</v>
      </c>
      <c r="E88" s="22" t="s">
        <v>2361</v>
      </c>
      <c r="F88" s="17" t="s">
        <v>627</v>
      </c>
      <c r="G88" s="17"/>
      <c r="H88" s="65" t="s">
        <v>1061</v>
      </c>
      <c r="I88" s="22" t="s">
        <v>1321</v>
      </c>
      <c r="J88" s="17" t="s">
        <v>129</v>
      </c>
      <c r="K88" s="22" t="s">
        <v>804</v>
      </c>
      <c r="L88" s="17"/>
      <c r="M88" s="22"/>
    </row>
    <row r="89" spans="1:13" ht="51.95" customHeight="1">
      <c r="A89" s="17" t="s">
        <v>196</v>
      </c>
      <c r="B89" s="17" t="s">
        <v>1517</v>
      </c>
      <c r="C89" s="17" t="s">
        <v>62</v>
      </c>
      <c r="D89" s="22" t="s">
        <v>4</v>
      </c>
      <c r="E89" s="22" t="s">
        <v>1641</v>
      </c>
      <c r="F89" s="17" t="s">
        <v>39</v>
      </c>
      <c r="G89" s="17"/>
      <c r="H89" s="65" t="s">
        <v>1062</v>
      </c>
      <c r="I89" s="17" t="s">
        <v>36</v>
      </c>
      <c r="J89" s="17" t="s">
        <v>198</v>
      </c>
      <c r="K89" s="17" t="s">
        <v>198</v>
      </c>
      <c r="L89" s="17"/>
      <c r="M89" s="17"/>
    </row>
    <row r="90" spans="1:13" ht="51.95" customHeight="1">
      <c r="A90" s="17" t="s">
        <v>199</v>
      </c>
      <c r="B90" s="22" t="s">
        <v>1517</v>
      </c>
      <c r="C90" s="22" t="s">
        <v>62</v>
      </c>
      <c r="D90" s="22" t="s">
        <v>3</v>
      </c>
      <c r="E90" s="22" t="s">
        <v>778</v>
      </c>
      <c r="F90" s="17" t="s">
        <v>42</v>
      </c>
      <c r="G90" s="17"/>
      <c r="H90" s="64" t="s">
        <v>2384</v>
      </c>
      <c r="I90" s="22" t="s">
        <v>828</v>
      </c>
      <c r="J90" s="22" t="s">
        <v>141</v>
      </c>
      <c r="K90" s="22" t="s">
        <v>2383</v>
      </c>
      <c r="L90" s="17"/>
      <c r="M90" s="17"/>
    </row>
    <row r="91" spans="1:13" ht="51.95" customHeight="1">
      <c r="A91" s="17" t="s">
        <v>199</v>
      </c>
      <c r="B91" s="17" t="s">
        <v>1517</v>
      </c>
      <c r="C91" s="17" t="s">
        <v>62</v>
      </c>
      <c r="D91" s="17" t="s">
        <v>3</v>
      </c>
      <c r="E91" s="17" t="s">
        <v>769</v>
      </c>
      <c r="F91" s="17" t="s">
        <v>333</v>
      </c>
      <c r="G91" s="17"/>
      <c r="H91" s="65" t="s">
        <v>1063</v>
      </c>
      <c r="I91" s="17" t="s">
        <v>169</v>
      </c>
      <c r="J91" s="17" t="s">
        <v>102</v>
      </c>
      <c r="K91" s="22" t="s">
        <v>532</v>
      </c>
      <c r="L91" s="17"/>
      <c r="M91" s="22"/>
    </row>
    <row r="92" spans="1:13" ht="51.95" customHeight="1">
      <c r="A92" s="17" t="s">
        <v>199</v>
      </c>
      <c r="B92" s="17" t="s">
        <v>1517</v>
      </c>
      <c r="C92" s="17" t="s">
        <v>62</v>
      </c>
      <c r="D92" s="17" t="s">
        <v>5</v>
      </c>
      <c r="E92" s="17" t="s">
        <v>1210</v>
      </c>
      <c r="F92" s="17" t="s">
        <v>42</v>
      </c>
      <c r="G92" s="17"/>
      <c r="H92" s="65" t="s">
        <v>2364</v>
      </c>
      <c r="I92" s="22" t="s">
        <v>828</v>
      </c>
      <c r="J92" s="17" t="s">
        <v>201</v>
      </c>
      <c r="K92" s="17" t="s">
        <v>201</v>
      </c>
      <c r="L92" s="17"/>
      <c r="M92" s="17"/>
    </row>
    <row r="93" spans="1:13" ht="51.95" customHeight="1">
      <c r="A93" s="22" t="s">
        <v>199</v>
      </c>
      <c r="B93" s="17" t="s">
        <v>1609</v>
      </c>
      <c r="C93" s="17" t="s">
        <v>41</v>
      </c>
      <c r="D93" s="17" t="s">
        <v>2</v>
      </c>
      <c r="E93" s="17" t="s">
        <v>34</v>
      </c>
      <c r="F93" s="17" t="s">
        <v>1820</v>
      </c>
      <c r="G93" s="17"/>
      <c r="H93" s="65" t="s">
        <v>2429</v>
      </c>
      <c r="I93" s="17" t="s">
        <v>36</v>
      </c>
      <c r="J93" s="17" t="s">
        <v>138</v>
      </c>
      <c r="K93" s="17" t="s">
        <v>2430</v>
      </c>
      <c r="L93" s="17"/>
      <c r="M93" s="17"/>
    </row>
    <row r="94" spans="1:13" ht="51.95" customHeight="1">
      <c r="A94" s="22" t="s">
        <v>199</v>
      </c>
      <c r="B94" s="17" t="s">
        <v>1609</v>
      </c>
      <c r="C94" s="22" t="s">
        <v>27</v>
      </c>
      <c r="D94" s="22" t="s">
        <v>8</v>
      </c>
      <c r="E94" s="22" t="s">
        <v>34</v>
      </c>
      <c r="F94" s="17" t="s">
        <v>702</v>
      </c>
      <c r="G94" s="17"/>
      <c r="H94" s="65" t="s">
        <v>2557</v>
      </c>
      <c r="I94" s="22" t="s">
        <v>150</v>
      </c>
      <c r="J94" s="22" t="s">
        <v>200</v>
      </c>
      <c r="K94" s="22" t="s">
        <v>200</v>
      </c>
      <c r="L94" s="22"/>
      <c r="M94" s="22"/>
    </row>
    <row r="95" spans="1:13" ht="51.95" customHeight="1">
      <c r="A95" s="22" t="s">
        <v>202</v>
      </c>
      <c r="B95" s="17" t="s">
        <v>1517</v>
      </c>
      <c r="C95" s="22" t="s">
        <v>62</v>
      </c>
      <c r="D95" s="22" t="s">
        <v>1891</v>
      </c>
      <c r="E95" s="22" t="s">
        <v>34</v>
      </c>
      <c r="F95" s="17" t="s">
        <v>333</v>
      </c>
      <c r="G95" s="17"/>
      <c r="H95" s="65" t="s">
        <v>2382</v>
      </c>
      <c r="I95" s="22" t="s">
        <v>828</v>
      </c>
      <c r="J95" s="17" t="s">
        <v>206</v>
      </c>
      <c r="K95" s="22" t="s">
        <v>2381</v>
      </c>
      <c r="L95" s="22"/>
      <c r="M95" s="22"/>
    </row>
    <row r="96" spans="1:13" ht="51.95" customHeight="1">
      <c r="A96" s="17" t="s">
        <v>202</v>
      </c>
      <c r="B96" s="17" t="s">
        <v>1517</v>
      </c>
      <c r="C96" s="17" t="s">
        <v>62</v>
      </c>
      <c r="D96" s="17" t="s">
        <v>0</v>
      </c>
      <c r="E96" s="17" t="s">
        <v>34</v>
      </c>
      <c r="F96" s="17" t="s">
        <v>1890</v>
      </c>
      <c r="G96" s="17"/>
      <c r="H96" s="65" t="s">
        <v>1064</v>
      </c>
      <c r="I96" s="17" t="s">
        <v>169</v>
      </c>
      <c r="J96" s="17" t="s">
        <v>206</v>
      </c>
      <c r="K96" s="22" t="s">
        <v>512</v>
      </c>
      <c r="L96" s="17"/>
      <c r="M96" s="22"/>
    </row>
    <row r="97" spans="1:13" ht="51.95" customHeight="1">
      <c r="A97" s="22" t="s">
        <v>202</v>
      </c>
      <c r="B97" s="17" t="s">
        <v>1517</v>
      </c>
      <c r="C97" s="22" t="s">
        <v>62</v>
      </c>
      <c r="D97" s="22" t="s">
        <v>1891</v>
      </c>
      <c r="E97" s="17" t="s">
        <v>34</v>
      </c>
      <c r="F97" s="17" t="s">
        <v>333</v>
      </c>
      <c r="G97" s="17"/>
      <c r="H97" s="65" t="s">
        <v>203</v>
      </c>
      <c r="I97" s="22" t="s">
        <v>150</v>
      </c>
      <c r="J97" s="22" t="s">
        <v>138</v>
      </c>
      <c r="K97" s="22" t="s">
        <v>2322</v>
      </c>
      <c r="L97" s="22"/>
      <c r="M97" s="22"/>
    </row>
    <row r="98" spans="1:13" ht="51.95" customHeight="1">
      <c r="A98" s="17" t="s">
        <v>202</v>
      </c>
      <c r="B98" s="17" t="s">
        <v>1517</v>
      </c>
      <c r="C98" s="17" t="s">
        <v>62</v>
      </c>
      <c r="D98" s="17" t="s">
        <v>4</v>
      </c>
      <c r="E98" s="17" t="s">
        <v>34</v>
      </c>
      <c r="F98" s="17" t="s">
        <v>42</v>
      </c>
      <c r="G98" s="17"/>
      <c r="H98" s="65" t="s">
        <v>2868</v>
      </c>
      <c r="I98" s="22" t="s">
        <v>828</v>
      </c>
      <c r="J98" s="22" t="s">
        <v>205</v>
      </c>
      <c r="K98" s="22" t="s">
        <v>545</v>
      </c>
      <c r="L98" s="22"/>
      <c r="M98" s="22"/>
    </row>
    <row r="99" spans="1:13" ht="51.95" customHeight="1">
      <c r="A99" s="22" t="s">
        <v>202</v>
      </c>
      <c r="B99" s="17" t="s">
        <v>1517</v>
      </c>
      <c r="C99" s="22" t="s">
        <v>62</v>
      </c>
      <c r="D99" s="22" t="s">
        <v>3</v>
      </c>
      <c r="E99" s="22" t="s">
        <v>775</v>
      </c>
      <c r="F99" s="17" t="s">
        <v>63</v>
      </c>
      <c r="G99" s="17"/>
      <c r="H99" s="72" t="s">
        <v>204</v>
      </c>
      <c r="I99" s="22" t="s">
        <v>828</v>
      </c>
      <c r="J99" s="22" t="s">
        <v>114</v>
      </c>
      <c r="K99" s="22" t="s">
        <v>549</v>
      </c>
      <c r="L99" s="22"/>
      <c r="M99" s="22"/>
    </row>
    <row r="100" spans="1:13" ht="51.95" customHeight="1">
      <c r="A100" s="22" t="s">
        <v>202</v>
      </c>
      <c r="B100" s="17" t="s">
        <v>1517</v>
      </c>
      <c r="C100" s="17" t="s">
        <v>2438</v>
      </c>
      <c r="D100" s="17" t="s">
        <v>1691</v>
      </c>
      <c r="E100" s="17" t="s">
        <v>34</v>
      </c>
      <c r="F100" s="17" t="s">
        <v>702</v>
      </c>
      <c r="G100" s="17"/>
      <c r="H100" s="72" t="s">
        <v>2437</v>
      </c>
      <c r="I100" s="17" t="s">
        <v>36</v>
      </c>
      <c r="J100" s="17" t="s">
        <v>2438</v>
      </c>
      <c r="K100" s="17" t="s">
        <v>2438</v>
      </c>
      <c r="L100" s="22"/>
      <c r="M100" s="22"/>
    </row>
    <row r="101" spans="1:13" ht="51.95" customHeight="1">
      <c r="A101" s="17" t="s">
        <v>202</v>
      </c>
      <c r="B101" s="17" t="s">
        <v>1517</v>
      </c>
      <c r="C101" s="22" t="s">
        <v>2350</v>
      </c>
      <c r="D101" s="22" t="s">
        <v>3</v>
      </c>
      <c r="E101" s="22" t="s">
        <v>775</v>
      </c>
      <c r="F101" s="17" t="s">
        <v>42</v>
      </c>
      <c r="G101" s="17"/>
      <c r="H101" s="65" t="s">
        <v>1073</v>
      </c>
      <c r="I101" s="17" t="s">
        <v>36</v>
      </c>
      <c r="J101" s="17" t="s">
        <v>216</v>
      </c>
      <c r="K101" s="17" t="s">
        <v>216</v>
      </c>
      <c r="L101" s="17"/>
      <c r="M101" s="17"/>
    </row>
    <row r="102" spans="1:13" ht="51.95" customHeight="1">
      <c r="A102" s="22" t="s">
        <v>207</v>
      </c>
      <c r="B102" s="17" t="s">
        <v>1517</v>
      </c>
      <c r="C102" s="17" t="s">
        <v>41</v>
      </c>
      <c r="D102" s="22" t="s">
        <v>50</v>
      </c>
      <c r="E102" s="17" t="s">
        <v>50</v>
      </c>
      <c r="F102" s="17" t="s">
        <v>42</v>
      </c>
      <c r="G102" s="17"/>
      <c r="H102" s="65" t="s">
        <v>1074</v>
      </c>
      <c r="I102" s="17" t="s">
        <v>36</v>
      </c>
      <c r="J102" s="17" t="s">
        <v>217</v>
      </c>
      <c r="K102" s="66" t="s">
        <v>459</v>
      </c>
      <c r="L102" s="17"/>
      <c r="M102" s="66"/>
    </row>
    <row r="103" spans="1:13" ht="51.95" customHeight="1">
      <c r="A103" s="22" t="s">
        <v>207</v>
      </c>
      <c r="B103" s="17" t="s">
        <v>1857</v>
      </c>
      <c r="C103" s="22" t="s">
        <v>27</v>
      </c>
      <c r="D103" s="22" t="s">
        <v>717</v>
      </c>
      <c r="E103" s="22" t="s">
        <v>34</v>
      </c>
      <c r="F103" s="17" t="s">
        <v>702</v>
      </c>
      <c r="G103" s="17"/>
      <c r="H103" s="65" t="s">
        <v>208</v>
      </c>
      <c r="I103" s="22" t="s">
        <v>150</v>
      </c>
      <c r="J103" s="22" t="s">
        <v>209</v>
      </c>
      <c r="K103" s="22" t="s">
        <v>209</v>
      </c>
      <c r="L103" s="22"/>
      <c r="M103" s="22"/>
    </row>
    <row r="104" spans="1:13" ht="51.95" customHeight="1">
      <c r="A104" s="17" t="s">
        <v>207</v>
      </c>
      <c r="B104" s="17" t="s">
        <v>1517</v>
      </c>
      <c r="C104" s="17" t="s">
        <v>62</v>
      </c>
      <c r="D104" s="17" t="s">
        <v>3</v>
      </c>
      <c r="E104" s="22" t="s">
        <v>775</v>
      </c>
      <c r="F104" s="17" t="s">
        <v>42</v>
      </c>
      <c r="G104" s="17"/>
      <c r="H104" s="65" t="s">
        <v>1066</v>
      </c>
      <c r="I104" s="17" t="s">
        <v>36</v>
      </c>
      <c r="J104" s="17" t="s">
        <v>93</v>
      </c>
      <c r="K104" s="22" t="s">
        <v>788</v>
      </c>
      <c r="L104" s="17"/>
      <c r="M104" s="22"/>
    </row>
    <row r="105" spans="1:13" ht="51.95" customHeight="1">
      <c r="A105" s="22" t="s">
        <v>207</v>
      </c>
      <c r="B105" s="17" t="s">
        <v>1517</v>
      </c>
      <c r="C105" s="22" t="s">
        <v>41</v>
      </c>
      <c r="D105" s="22" t="s">
        <v>50</v>
      </c>
      <c r="E105" s="17" t="s">
        <v>1641</v>
      </c>
      <c r="F105" s="17" t="s">
        <v>177</v>
      </c>
      <c r="G105" s="17"/>
      <c r="H105" s="86" t="s">
        <v>2826</v>
      </c>
      <c r="I105" s="22" t="s">
        <v>150</v>
      </c>
      <c r="J105" s="22" t="s">
        <v>138</v>
      </c>
      <c r="K105" s="17" t="s">
        <v>2433</v>
      </c>
      <c r="L105" s="22"/>
      <c r="M105" s="22"/>
    </row>
    <row r="106" spans="1:13" ht="51.95" customHeight="1">
      <c r="A106" s="17" t="s">
        <v>207</v>
      </c>
      <c r="B106" s="17" t="s">
        <v>1517</v>
      </c>
      <c r="C106" s="17" t="s">
        <v>41</v>
      </c>
      <c r="D106" s="17" t="s">
        <v>1</v>
      </c>
      <c r="E106" s="22" t="s">
        <v>34</v>
      </c>
      <c r="F106" s="17" t="s">
        <v>210</v>
      </c>
      <c r="G106" s="17"/>
      <c r="H106" s="65" t="s">
        <v>2867</v>
      </c>
      <c r="I106" s="17" t="s">
        <v>36</v>
      </c>
      <c r="J106" s="17" t="s">
        <v>175</v>
      </c>
      <c r="K106" s="17" t="s">
        <v>175</v>
      </c>
      <c r="L106" s="17"/>
      <c r="M106" s="17"/>
    </row>
    <row r="107" spans="1:13" ht="51.95" customHeight="1">
      <c r="A107" s="17" t="s">
        <v>207</v>
      </c>
      <c r="B107" s="17" t="s">
        <v>1517</v>
      </c>
      <c r="C107" s="22" t="s">
        <v>406</v>
      </c>
      <c r="D107" s="22" t="s">
        <v>3</v>
      </c>
      <c r="E107" s="22" t="s">
        <v>2360</v>
      </c>
      <c r="F107" s="17" t="s">
        <v>144</v>
      </c>
      <c r="G107" s="17"/>
      <c r="H107" s="65" t="s">
        <v>1065</v>
      </c>
      <c r="I107" s="22" t="s">
        <v>1321</v>
      </c>
      <c r="J107" s="17" t="s">
        <v>188</v>
      </c>
      <c r="K107" s="17" t="s">
        <v>188</v>
      </c>
      <c r="L107" s="17"/>
      <c r="M107" s="17"/>
    </row>
    <row r="108" spans="1:13" ht="51.95" customHeight="1">
      <c r="A108" s="17" t="s">
        <v>211</v>
      </c>
      <c r="B108" s="17" t="s">
        <v>1517</v>
      </c>
      <c r="C108" s="17" t="s">
        <v>62</v>
      </c>
      <c r="D108" s="17" t="s">
        <v>5</v>
      </c>
      <c r="E108" s="17" t="s">
        <v>1810</v>
      </c>
      <c r="F108" s="17" t="s">
        <v>779</v>
      </c>
      <c r="G108" s="17"/>
      <c r="H108" s="65" t="s">
        <v>212</v>
      </c>
      <c r="I108" s="22" t="s">
        <v>622</v>
      </c>
      <c r="J108" s="17" t="s">
        <v>52</v>
      </c>
      <c r="K108" s="22" t="s">
        <v>488</v>
      </c>
      <c r="L108" s="17"/>
      <c r="M108" s="22"/>
    </row>
    <row r="109" spans="1:13" ht="51.95" customHeight="1">
      <c r="A109" s="22" t="s">
        <v>211</v>
      </c>
      <c r="B109" s="17" t="s">
        <v>24</v>
      </c>
      <c r="C109" s="17" t="s">
        <v>62</v>
      </c>
      <c r="D109" s="22" t="s">
        <v>1912</v>
      </c>
      <c r="E109" s="17" t="s">
        <v>34</v>
      </c>
      <c r="F109" s="17" t="s">
        <v>34</v>
      </c>
      <c r="G109" s="17"/>
      <c r="H109" s="65" t="s">
        <v>1084</v>
      </c>
      <c r="I109" s="17" t="s">
        <v>169</v>
      </c>
      <c r="J109" s="17" t="s">
        <v>231</v>
      </c>
      <c r="K109" s="17" t="s">
        <v>3003</v>
      </c>
      <c r="L109" s="17"/>
      <c r="M109" s="22"/>
    </row>
    <row r="110" spans="1:13" ht="51.95" customHeight="1">
      <c r="A110" s="22" t="s">
        <v>211</v>
      </c>
      <c r="B110" s="17" t="s">
        <v>1517</v>
      </c>
      <c r="C110" s="17" t="s">
        <v>62</v>
      </c>
      <c r="D110" s="17" t="s">
        <v>226</v>
      </c>
      <c r="E110" s="22" t="s">
        <v>1708</v>
      </c>
      <c r="F110" s="17" t="s">
        <v>232</v>
      </c>
      <c r="G110" s="17"/>
      <c r="H110" s="65" t="s">
        <v>1085</v>
      </c>
      <c r="I110" s="17" t="s">
        <v>36</v>
      </c>
      <c r="J110" s="17" t="s">
        <v>231</v>
      </c>
      <c r="K110" s="17" t="s">
        <v>3002</v>
      </c>
      <c r="L110" s="17"/>
      <c r="M110" s="22"/>
    </row>
    <row r="111" spans="1:13" ht="51.95" customHeight="1">
      <c r="A111" s="17" t="s">
        <v>211</v>
      </c>
      <c r="B111" s="22" t="s">
        <v>1517</v>
      </c>
      <c r="C111" s="17" t="s">
        <v>62</v>
      </c>
      <c r="D111" s="22" t="s">
        <v>3</v>
      </c>
      <c r="E111" s="22" t="s">
        <v>2360</v>
      </c>
      <c r="F111" s="17" t="s">
        <v>144</v>
      </c>
      <c r="G111" s="17"/>
      <c r="H111" s="65" t="s">
        <v>1067</v>
      </c>
      <c r="I111" s="22" t="s">
        <v>622</v>
      </c>
      <c r="J111" s="17" t="s">
        <v>206</v>
      </c>
      <c r="K111" s="22" t="s">
        <v>513</v>
      </c>
      <c r="L111" s="17"/>
      <c r="M111" s="22"/>
    </row>
    <row r="112" spans="1:13" ht="51.95" customHeight="1">
      <c r="A112" s="17" t="s">
        <v>211</v>
      </c>
      <c r="B112" s="17" t="s">
        <v>1517</v>
      </c>
      <c r="C112" s="17" t="s">
        <v>62</v>
      </c>
      <c r="D112" s="22" t="s">
        <v>50</v>
      </c>
      <c r="E112" s="17" t="s">
        <v>50</v>
      </c>
      <c r="F112" s="17" t="s">
        <v>42</v>
      </c>
      <c r="G112" s="17"/>
      <c r="H112" s="65" t="s">
        <v>1068</v>
      </c>
      <c r="I112" s="17" t="s">
        <v>169</v>
      </c>
      <c r="J112" s="17" t="s">
        <v>206</v>
      </c>
      <c r="K112" s="22" t="s">
        <v>514</v>
      </c>
      <c r="L112" s="17"/>
      <c r="M112" s="22"/>
    </row>
    <row r="113" spans="1:13" ht="51.95" customHeight="1">
      <c r="A113" s="17" t="s">
        <v>211</v>
      </c>
      <c r="B113" s="17" t="s">
        <v>1517</v>
      </c>
      <c r="C113" s="17" t="s">
        <v>62</v>
      </c>
      <c r="D113" s="22" t="s">
        <v>3</v>
      </c>
      <c r="E113" s="22" t="s">
        <v>775</v>
      </c>
      <c r="F113" s="17" t="s">
        <v>42</v>
      </c>
      <c r="G113" s="17"/>
      <c r="H113" s="65" t="s">
        <v>1069</v>
      </c>
      <c r="I113" s="17" t="s">
        <v>36</v>
      </c>
      <c r="J113" s="17" t="s">
        <v>102</v>
      </c>
      <c r="K113" s="22" t="s">
        <v>533</v>
      </c>
      <c r="L113" s="17"/>
      <c r="M113" s="22"/>
    </row>
    <row r="114" spans="1:13" ht="51.95" customHeight="1">
      <c r="A114" s="17" t="s">
        <v>211</v>
      </c>
      <c r="B114" s="17" t="s">
        <v>1517</v>
      </c>
      <c r="C114" s="17" t="s">
        <v>62</v>
      </c>
      <c r="D114" s="17" t="s">
        <v>5</v>
      </c>
      <c r="E114" s="17" t="s">
        <v>1210</v>
      </c>
      <c r="F114" s="17" t="s">
        <v>2236</v>
      </c>
      <c r="G114" s="17"/>
      <c r="H114" s="65" t="s">
        <v>2471</v>
      </c>
      <c r="I114" s="22" t="s">
        <v>1321</v>
      </c>
      <c r="J114" s="17" t="s">
        <v>102</v>
      </c>
      <c r="K114" s="22" t="s">
        <v>534</v>
      </c>
      <c r="L114" s="17"/>
      <c r="M114" s="22"/>
    </row>
    <row r="115" spans="1:13" ht="51.95" customHeight="1">
      <c r="A115" s="17" t="s">
        <v>211</v>
      </c>
      <c r="B115" s="17" t="s">
        <v>1517</v>
      </c>
      <c r="C115" s="17" t="s">
        <v>90</v>
      </c>
      <c r="D115" s="22" t="s">
        <v>5</v>
      </c>
      <c r="E115" s="17" t="s">
        <v>65</v>
      </c>
      <c r="F115" s="17" t="s">
        <v>846</v>
      </c>
      <c r="G115" s="17"/>
      <c r="H115" s="65" t="s">
        <v>1071</v>
      </c>
      <c r="I115" s="22" t="s">
        <v>622</v>
      </c>
      <c r="J115" s="17" t="s">
        <v>213</v>
      </c>
      <c r="K115" s="22" t="s">
        <v>539</v>
      </c>
      <c r="L115" s="17"/>
      <c r="M115" s="22"/>
    </row>
    <row r="116" spans="1:13" ht="51.95" customHeight="1">
      <c r="A116" s="17" t="s">
        <v>211</v>
      </c>
      <c r="B116" s="17" t="s">
        <v>1517</v>
      </c>
      <c r="C116" s="22" t="s">
        <v>62</v>
      </c>
      <c r="D116" s="22" t="s">
        <v>5</v>
      </c>
      <c r="E116" s="17" t="s">
        <v>1210</v>
      </c>
      <c r="F116" s="17" t="s">
        <v>42</v>
      </c>
      <c r="G116" s="17"/>
      <c r="H116" s="65" t="s">
        <v>2388</v>
      </c>
      <c r="I116" s="22" t="s">
        <v>828</v>
      </c>
      <c r="J116" s="17" t="s">
        <v>138</v>
      </c>
      <c r="K116" s="22" t="s">
        <v>2323</v>
      </c>
      <c r="L116" s="17"/>
      <c r="M116" s="22"/>
    </row>
    <row r="117" spans="1:13" ht="51.95" customHeight="1">
      <c r="A117" s="17" t="s">
        <v>211</v>
      </c>
      <c r="B117" s="17" t="s">
        <v>1857</v>
      </c>
      <c r="C117" s="17" t="s">
        <v>41</v>
      </c>
      <c r="D117" s="17" t="s">
        <v>717</v>
      </c>
      <c r="E117" s="17" t="s">
        <v>34</v>
      </c>
      <c r="F117" s="17" t="s">
        <v>1886</v>
      </c>
      <c r="G117" s="17"/>
      <c r="H117" s="86" t="s">
        <v>2425</v>
      </c>
      <c r="I117" s="17" t="s">
        <v>36</v>
      </c>
      <c r="J117" s="17" t="s">
        <v>138</v>
      </c>
      <c r="K117" s="17" t="s">
        <v>2424</v>
      </c>
      <c r="L117" s="17"/>
      <c r="M117" s="22"/>
    </row>
    <row r="118" spans="1:13" ht="51.95" customHeight="1">
      <c r="A118" s="17" t="s">
        <v>211</v>
      </c>
      <c r="B118" s="17" t="s">
        <v>1517</v>
      </c>
      <c r="C118" s="17" t="s">
        <v>62</v>
      </c>
      <c r="D118" s="17" t="s">
        <v>5</v>
      </c>
      <c r="E118" s="17" t="s">
        <v>214</v>
      </c>
      <c r="F118" s="17" t="s">
        <v>1877</v>
      </c>
      <c r="G118" s="17"/>
      <c r="H118" s="65" t="s">
        <v>1072</v>
      </c>
      <c r="I118" s="22" t="s">
        <v>622</v>
      </c>
      <c r="J118" s="17" t="s">
        <v>215</v>
      </c>
      <c r="K118" s="17" t="s">
        <v>215</v>
      </c>
      <c r="L118" s="17"/>
      <c r="M118" s="17"/>
    </row>
    <row r="119" spans="1:13" ht="51.95" customHeight="1">
      <c r="A119" s="17" t="s">
        <v>218</v>
      </c>
      <c r="B119" s="17" t="s">
        <v>1517</v>
      </c>
      <c r="C119" s="17" t="s">
        <v>62</v>
      </c>
      <c r="D119" s="22" t="s">
        <v>3</v>
      </c>
      <c r="E119" s="22" t="s">
        <v>2360</v>
      </c>
      <c r="F119" s="17" t="s">
        <v>144</v>
      </c>
      <c r="G119" s="17"/>
      <c r="H119" s="65" t="s">
        <v>221</v>
      </c>
      <c r="I119" s="22" t="s">
        <v>828</v>
      </c>
      <c r="J119" s="17" t="s">
        <v>52</v>
      </c>
      <c r="K119" s="22" t="s">
        <v>489</v>
      </c>
      <c r="L119" s="17"/>
      <c r="M119" s="22"/>
    </row>
    <row r="120" spans="1:13" ht="51.95" customHeight="1">
      <c r="A120" s="17" t="s">
        <v>218</v>
      </c>
      <c r="B120" s="17" t="s">
        <v>1517</v>
      </c>
      <c r="C120" s="17" t="s">
        <v>62</v>
      </c>
      <c r="D120" s="22" t="s">
        <v>1912</v>
      </c>
      <c r="E120" s="17" t="s">
        <v>34</v>
      </c>
      <c r="F120" s="17" t="s">
        <v>779</v>
      </c>
      <c r="G120" s="17"/>
      <c r="H120" s="65" t="s">
        <v>1913</v>
      </c>
      <c r="I120" s="22" t="s">
        <v>622</v>
      </c>
      <c r="J120" s="17" t="s">
        <v>52</v>
      </c>
      <c r="K120" s="22" t="s">
        <v>2311</v>
      </c>
      <c r="L120" s="17"/>
      <c r="M120" s="22"/>
    </row>
    <row r="121" spans="1:13" ht="51.95" customHeight="1">
      <c r="A121" s="17" t="s">
        <v>218</v>
      </c>
      <c r="B121" s="17" t="s">
        <v>1517</v>
      </c>
      <c r="C121" s="17" t="s">
        <v>62</v>
      </c>
      <c r="D121" s="22" t="s">
        <v>1912</v>
      </c>
      <c r="E121" s="17" t="s">
        <v>34</v>
      </c>
      <c r="F121" s="17" t="s">
        <v>2562</v>
      </c>
      <c r="G121" s="17"/>
      <c r="H121" s="65" t="s">
        <v>222</v>
      </c>
      <c r="I121" s="22" t="s">
        <v>622</v>
      </c>
      <c r="J121" s="17" t="s">
        <v>52</v>
      </c>
      <c r="K121" s="22" t="s">
        <v>490</v>
      </c>
      <c r="L121" s="17"/>
      <c r="M121" s="22"/>
    </row>
    <row r="122" spans="1:13" ht="51.95" customHeight="1">
      <c r="A122" s="17" t="s">
        <v>218</v>
      </c>
      <c r="B122" s="17" t="s">
        <v>1517</v>
      </c>
      <c r="C122" s="17" t="s">
        <v>62</v>
      </c>
      <c r="D122" s="17" t="s">
        <v>5</v>
      </c>
      <c r="E122" s="17" t="s">
        <v>2522</v>
      </c>
      <c r="F122" s="17" t="s">
        <v>333</v>
      </c>
      <c r="G122" s="17"/>
      <c r="H122" s="65" t="s">
        <v>223</v>
      </c>
      <c r="I122" s="17" t="s">
        <v>36</v>
      </c>
      <c r="J122" s="17" t="s">
        <v>52</v>
      </c>
      <c r="K122" s="22" t="s">
        <v>491</v>
      </c>
      <c r="L122" s="17"/>
      <c r="M122" s="22"/>
    </row>
    <row r="123" spans="1:13" ht="51.95" customHeight="1">
      <c r="A123" s="17" t="s">
        <v>218</v>
      </c>
      <c r="B123" s="22" t="s">
        <v>1517</v>
      </c>
      <c r="C123" s="17" t="s">
        <v>62</v>
      </c>
      <c r="D123" s="22" t="s">
        <v>3</v>
      </c>
      <c r="E123" s="22" t="s">
        <v>106</v>
      </c>
      <c r="F123" s="17" t="s">
        <v>42</v>
      </c>
      <c r="G123" s="17"/>
      <c r="H123" s="65" t="s">
        <v>1075</v>
      </c>
      <c r="I123" s="17" t="s">
        <v>169</v>
      </c>
      <c r="J123" s="17" t="s">
        <v>52</v>
      </c>
      <c r="K123" s="22" t="s">
        <v>492</v>
      </c>
      <c r="L123" s="17"/>
      <c r="M123" s="22"/>
    </row>
    <row r="124" spans="1:13" ht="51.95" customHeight="1">
      <c r="A124" s="17" t="s">
        <v>218</v>
      </c>
      <c r="B124" s="17" t="s">
        <v>1517</v>
      </c>
      <c r="C124" s="17" t="s">
        <v>62</v>
      </c>
      <c r="D124" s="17" t="s">
        <v>5</v>
      </c>
      <c r="E124" s="17" t="s">
        <v>1210</v>
      </c>
      <c r="F124" s="17" t="s">
        <v>1194</v>
      </c>
      <c r="G124" s="17"/>
      <c r="H124" s="65" t="s">
        <v>1076</v>
      </c>
      <c r="I124" s="17" t="s">
        <v>36</v>
      </c>
      <c r="J124" s="17" t="s">
        <v>52</v>
      </c>
      <c r="K124" s="22" t="s">
        <v>493</v>
      </c>
      <c r="L124" s="17"/>
      <c r="M124" s="22"/>
    </row>
    <row r="125" spans="1:13" ht="51.95" customHeight="1">
      <c r="A125" s="17" t="s">
        <v>218</v>
      </c>
      <c r="B125" s="17" t="s">
        <v>1517</v>
      </c>
      <c r="C125" s="17" t="s">
        <v>62</v>
      </c>
      <c r="D125" s="17" t="s">
        <v>5</v>
      </c>
      <c r="E125" s="17" t="s">
        <v>34</v>
      </c>
      <c r="F125" s="17" t="s">
        <v>42</v>
      </c>
      <c r="G125" s="17"/>
      <c r="H125" s="65" t="s">
        <v>224</v>
      </c>
      <c r="I125" s="17" t="s">
        <v>36</v>
      </c>
      <c r="J125" s="17" t="s">
        <v>52</v>
      </c>
      <c r="K125" s="22" t="s">
        <v>494</v>
      </c>
      <c r="L125" s="17"/>
      <c r="M125" s="22"/>
    </row>
    <row r="126" spans="1:13" ht="51.95" customHeight="1">
      <c r="A126" s="17" t="s">
        <v>218</v>
      </c>
      <c r="B126" s="17" t="s">
        <v>1517</v>
      </c>
      <c r="C126" s="17" t="s">
        <v>62</v>
      </c>
      <c r="D126" s="22" t="s">
        <v>5</v>
      </c>
      <c r="E126" s="17" t="s">
        <v>98</v>
      </c>
      <c r="F126" s="17" t="s">
        <v>39</v>
      </c>
      <c r="G126" s="17"/>
      <c r="H126" s="65" t="s">
        <v>1077</v>
      </c>
      <c r="I126" s="17" t="s">
        <v>30</v>
      </c>
      <c r="J126" s="17" t="s">
        <v>225</v>
      </c>
      <c r="K126" s="22" t="s">
        <v>499</v>
      </c>
      <c r="L126" s="17"/>
      <c r="M126" s="22"/>
    </row>
    <row r="127" spans="1:13" ht="51.95" customHeight="1">
      <c r="A127" s="17" t="s">
        <v>218</v>
      </c>
      <c r="B127" s="17" t="s">
        <v>1517</v>
      </c>
      <c r="C127" s="17" t="s">
        <v>62</v>
      </c>
      <c r="D127" s="22" t="s">
        <v>3</v>
      </c>
      <c r="E127" s="17" t="s">
        <v>776</v>
      </c>
      <c r="F127" s="17" t="s">
        <v>63</v>
      </c>
      <c r="G127" s="17"/>
      <c r="H127" s="72" t="s">
        <v>227</v>
      </c>
      <c r="I127" s="22" t="s">
        <v>622</v>
      </c>
      <c r="J127" s="22" t="s">
        <v>631</v>
      </c>
      <c r="K127" s="17" t="s">
        <v>228</v>
      </c>
      <c r="L127" s="17"/>
      <c r="M127" s="17"/>
    </row>
    <row r="128" spans="1:13" ht="51.95" customHeight="1">
      <c r="A128" s="22" t="s">
        <v>218</v>
      </c>
      <c r="B128" s="17" t="s">
        <v>1857</v>
      </c>
      <c r="C128" s="22" t="s">
        <v>2354</v>
      </c>
      <c r="D128" s="22" t="s">
        <v>8</v>
      </c>
      <c r="E128" s="22" t="s">
        <v>34</v>
      </c>
      <c r="F128" s="17" t="s">
        <v>1886</v>
      </c>
      <c r="G128" s="17"/>
      <c r="H128" s="65" t="s">
        <v>220</v>
      </c>
      <c r="I128" s="22" t="s">
        <v>150</v>
      </c>
      <c r="J128" s="22" t="s">
        <v>138</v>
      </c>
      <c r="K128" s="22" t="s">
        <v>541</v>
      </c>
      <c r="L128" s="22"/>
      <c r="M128" s="22"/>
    </row>
    <row r="129" spans="1:13" ht="51.95" customHeight="1">
      <c r="A129" s="22" t="s">
        <v>218</v>
      </c>
      <c r="B129" s="17" t="s">
        <v>1517</v>
      </c>
      <c r="C129" s="17" t="s">
        <v>62</v>
      </c>
      <c r="D129" s="17" t="s">
        <v>3</v>
      </c>
      <c r="E129" s="17" t="s">
        <v>57</v>
      </c>
      <c r="F129" s="17" t="s">
        <v>42</v>
      </c>
      <c r="G129" s="17"/>
      <c r="H129" s="65" t="s">
        <v>2434</v>
      </c>
      <c r="I129" s="22"/>
      <c r="J129" s="22" t="s">
        <v>138</v>
      </c>
      <c r="K129" s="17" t="s">
        <v>2323</v>
      </c>
      <c r="L129" s="22"/>
      <c r="M129" s="22"/>
    </row>
    <row r="130" spans="1:13" ht="51.95" customHeight="1">
      <c r="A130" s="22" t="s">
        <v>218</v>
      </c>
      <c r="B130" s="17" t="s">
        <v>1517</v>
      </c>
      <c r="C130" s="17" t="s">
        <v>41</v>
      </c>
      <c r="D130" s="17" t="s">
        <v>226</v>
      </c>
      <c r="E130" s="17" t="s">
        <v>1708</v>
      </c>
      <c r="F130" s="17" t="s">
        <v>702</v>
      </c>
      <c r="G130" s="17"/>
      <c r="H130" s="65" t="s">
        <v>2427</v>
      </c>
      <c r="I130" s="17" t="s">
        <v>36</v>
      </c>
      <c r="J130" s="22" t="s">
        <v>138</v>
      </c>
      <c r="K130" s="22" t="s">
        <v>2426</v>
      </c>
      <c r="L130" s="22"/>
      <c r="M130" s="22"/>
    </row>
    <row r="131" spans="1:13" ht="51.95" customHeight="1">
      <c r="A131" s="22" t="s">
        <v>218</v>
      </c>
      <c r="B131" s="17" t="s">
        <v>1517</v>
      </c>
      <c r="C131" s="22" t="s">
        <v>41</v>
      </c>
      <c r="D131" s="22" t="s">
        <v>619</v>
      </c>
      <c r="E131" s="22" t="s">
        <v>34</v>
      </c>
      <c r="F131" s="17" t="s">
        <v>1890</v>
      </c>
      <c r="G131" s="17"/>
      <c r="H131" s="65" t="s">
        <v>2428</v>
      </c>
      <c r="I131" s="22" t="s">
        <v>150</v>
      </c>
      <c r="J131" s="22" t="s">
        <v>138</v>
      </c>
      <c r="K131" s="22" t="s">
        <v>2324</v>
      </c>
      <c r="L131" s="22"/>
      <c r="M131" s="22"/>
    </row>
    <row r="132" spans="1:13" ht="51.95" customHeight="1">
      <c r="A132" s="22" t="s">
        <v>218</v>
      </c>
      <c r="B132" s="17" t="s">
        <v>1517</v>
      </c>
      <c r="C132" s="22" t="s">
        <v>62</v>
      </c>
      <c r="D132" s="22" t="s">
        <v>5</v>
      </c>
      <c r="E132" s="17" t="s">
        <v>1210</v>
      </c>
      <c r="F132" s="17" t="s">
        <v>1194</v>
      </c>
      <c r="G132" s="17"/>
      <c r="H132" s="72" t="s">
        <v>219</v>
      </c>
      <c r="I132" s="22" t="s">
        <v>622</v>
      </c>
      <c r="J132" s="22" t="s">
        <v>114</v>
      </c>
      <c r="K132" s="22" t="s">
        <v>550</v>
      </c>
      <c r="L132" s="22"/>
      <c r="M132" s="22"/>
    </row>
    <row r="133" spans="1:13" ht="51.95" customHeight="1">
      <c r="A133" s="17" t="s">
        <v>218</v>
      </c>
      <c r="B133" s="17" t="s">
        <v>1517</v>
      </c>
      <c r="C133" s="17" t="s">
        <v>41</v>
      </c>
      <c r="D133" s="17" t="s">
        <v>1</v>
      </c>
      <c r="E133" s="17" t="s">
        <v>34</v>
      </c>
      <c r="F133" s="17" t="s">
        <v>34</v>
      </c>
      <c r="G133" s="17"/>
      <c r="H133" s="65" t="s">
        <v>1080</v>
      </c>
      <c r="I133" s="17" t="s">
        <v>36</v>
      </c>
      <c r="J133" s="17" t="s">
        <v>129</v>
      </c>
      <c r="K133" s="22" t="s">
        <v>807</v>
      </c>
      <c r="L133" s="17"/>
      <c r="M133" s="22"/>
    </row>
    <row r="134" spans="1:13" ht="51.95" customHeight="1">
      <c r="A134" s="17" t="s">
        <v>218</v>
      </c>
      <c r="B134" s="17" t="s">
        <v>1517</v>
      </c>
      <c r="C134" s="17" t="s">
        <v>41</v>
      </c>
      <c r="D134" s="22" t="s">
        <v>3</v>
      </c>
      <c r="E134" s="22" t="s">
        <v>835</v>
      </c>
      <c r="F134" s="17" t="s">
        <v>144</v>
      </c>
      <c r="G134" s="17"/>
      <c r="H134" s="65" t="s">
        <v>1078</v>
      </c>
      <c r="I134" s="17" t="s">
        <v>36</v>
      </c>
      <c r="J134" s="17" t="s">
        <v>129</v>
      </c>
      <c r="K134" s="22" t="s">
        <v>805</v>
      </c>
      <c r="L134" s="17"/>
      <c r="M134" s="22"/>
    </row>
    <row r="135" spans="1:13" ht="51.95" customHeight="1">
      <c r="A135" s="17" t="s">
        <v>218</v>
      </c>
      <c r="B135" s="17" t="s">
        <v>1517</v>
      </c>
      <c r="C135" s="22" t="s">
        <v>406</v>
      </c>
      <c r="D135" s="17" t="s">
        <v>5</v>
      </c>
      <c r="E135" s="17" t="s">
        <v>174</v>
      </c>
      <c r="F135" s="17" t="s">
        <v>42</v>
      </c>
      <c r="G135" s="17"/>
      <c r="H135" s="65" t="s">
        <v>1081</v>
      </c>
      <c r="I135" s="22" t="s">
        <v>1321</v>
      </c>
      <c r="J135" s="17" t="s">
        <v>188</v>
      </c>
      <c r="K135" s="22" t="s">
        <v>188</v>
      </c>
      <c r="L135" s="17"/>
      <c r="M135" s="22"/>
    </row>
    <row r="136" spans="1:13" ht="51.95" customHeight="1">
      <c r="A136" s="17" t="s">
        <v>218</v>
      </c>
      <c r="B136" s="17" t="s">
        <v>1517</v>
      </c>
      <c r="C136" s="17" t="s">
        <v>62</v>
      </c>
      <c r="D136" s="17" t="s">
        <v>5</v>
      </c>
      <c r="E136" s="17" t="s">
        <v>98</v>
      </c>
      <c r="F136" s="17" t="s">
        <v>39</v>
      </c>
      <c r="G136" s="17"/>
      <c r="H136" s="65" t="s">
        <v>1082</v>
      </c>
      <c r="I136" s="22" t="s">
        <v>622</v>
      </c>
      <c r="J136" s="17" t="s">
        <v>95</v>
      </c>
      <c r="K136" s="17" t="s">
        <v>95</v>
      </c>
      <c r="L136" s="17"/>
      <c r="M136" s="17"/>
    </row>
    <row r="137" spans="1:13" ht="51.95" customHeight="1">
      <c r="A137" s="17" t="s">
        <v>229</v>
      </c>
      <c r="B137" s="17" t="s">
        <v>1517</v>
      </c>
      <c r="C137" s="17" t="s">
        <v>27</v>
      </c>
      <c r="D137" s="17" t="s">
        <v>226</v>
      </c>
      <c r="E137" s="17" t="s">
        <v>688</v>
      </c>
      <c r="F137" s="17" t="s">
        <v>689</v>
      </c>
      <c r="G137" s="17"/>
      <c r="H137" s="65" t="s">
        <v>2529</v>
      </c>
      <c r="I137" s="17" t="s">
        <v>30</v>
      </c>
      <c r="J137" s="17" t="s">
        <v>369</v>
      </c>
      <c r="K137" s="17" t="s">
        <v>2530</v>
      </c>
      <c r="L137" s="17"/>
      <c r="M137" s="17"/>
    </row>
    <row r="138" spans="1:13" ht="51.95" customHeight="1">
      <c r="A138" s="17" t="s">
        <v>229</v>
      </c>
      <c r="B138" s="17" t="s">
        <v>1517</v>
      </c>
      <c r="C138" s="17" t="s">
        <v>62</v>
      </c>
      <c r="D138" s="17" t="s">
        <v>5</v>
      </c>
      <c r="E138" s="17" t="s">
        <v>1210</v>
      </c>
      <c r="F138" s="17" t="s">
        <v>2373</v>
      </c>
      <c r="G138" s="17"/>
      <c r="H138" s="65" t="s">
        <v>230</v>
      </c>
      <c r="I138" s="22" t="s">
        <v>622</v>
      </c>
      <c r="J138" s="17" t="s">
        <v>52</v>
      </c>
      <c r="K138" s="22" t="s">
        <v>495</v>
      </c>
      <c r="L138" s="17"/>
      <c r="M138" s="22"/>
    </row>
    <row r="139" spans="1:13" ht="51.95" customHeight="1">
      <c r="A139" s="17" t="s">
        <v>229</v>
      </c>
      <c r="B139" s="17" t="s">
        <v>1517</v>
      </c>
      <c r="C139" s="17" t="s">
        <v>62</v>
      </c>
      <c r="D139" s="22" t="s">
        <v>1912</v>
      </c>
      <c r="E139" s="17" t="s">
        <v>34</v>
      </c>
      <c r="F139" s="17" t="s">
        <v>63</v>
      </c>
      <c r="G139" s="17"/>
      <c r="H139" s="65" t="s">
        <v>1083</v>
      </c>
      <c r="I139" s="22" t="s">
        <v>622</v>
      </c>
      <c r="J139" s="17" t="s">
        <v>52</v>
      </c>
      <c r="K139" s="22" t="s">
        <v>2312</v>
      </c>
      <c r="L139" s="17"/>
      <c r="M139" s="22"/>
    </row>
    <row r="140" spans="1:13" ht="51.95" customHeight="1">
      <c r="A140" s="17" t="s">
        <v>229</v>
      </c>
      <c r="B140" s="17" t="s">
        <v>1517</v>
      </c>
      <c r="C140" s="22" t="s">
        <v>62</v>
      </c>
      <c r="D140" s="17" t="s">
        <v>5</v>
      </c>
      <c r="E140" s="17" t="s">
        <v>98</v>
      </c>
      <c r="F140" s="17" t="s">
        <v>39</v>
      </c>
      <c r="G140" s="17"/>
      <c r="H140" s="65" t="s">
        <v>1082</v>
      </c>
      <c r="I140" s="22" t="s">
        <v>622</v>
      </c>
      <c r="J140" s="22" t="s">
        <v>258</v>
      </c>
      <c r="K140" s="17" t="s">
        <v>3000</v>
      </c>
      <c r="L140" s="17"/>
      <c r="M140" s="22"/>
    </row>
    <row r="141" spans="1:13" ht="51.95" customHeight="1">
      <c r="A141" s="17" t="s">
        <v>229</v>
      </c>
      <c r="B141" s="17" t="s">
        <v>1517</v>
      </c>
      <c r="C141" s="22" t="s">
        <v>62</v>
      </c>
      <c r="D141" s="22" t="s">
        <v>443</v>
      </c>
      <c r="E141" s="22" t="s">
        <v>34</v>
      </c>
      <c r="F141" s="17" t="s">
        <v>39</v>
      </c>
      <c r="G141" s="17"/>
      <c r="H141" s="64" t="s">
        <v>442</v>
      </c>
      <c r="I141" s="22" t="s">
        <v>622</v>
      </c>
      <c r="J141" s="22" t="s">
        <v>217</v>
      </c>
      <c r="K141" s="22" t="s">
        <v>460</v>
      </c>
      <c r="L141" s="22"/>
      <c r="M141" s="22"/>
    </row>
    <row r="142" spans="1:13" ht="51.95" customHeight="1">
      <c r="A142" s="17" t="s">
        <v>229</v>
      </c>
      <c r="B142" s="17" t="s">
        <v>1517</v>
      </c>
      <c r="C142" s="17" t="s">
        <v>62</v>
      </c>
      <c r="D142" s="17" t="s">
        <v>0</v>
      </c>
      <c r="E142" s="17" t="s">
        <v>34</v>
      </c>
      <c r="F142" s="17" t="s">
        <v>1890</v>
      </c>
      <c r="G142" s="17"/>
      <c r="H142" s="65" t="s">
        <v>1086</v>
      </c>
      <c r="I142" s="17" t="s">
        <v>169</v>
      </c>
      <c r="J142" s="17" t="s">
        <v>206</v>
      </c>
      <c r="K142" s="22" t="s">
        <v>515</v>
      </c>
      <c r="L142" s="17"/>
      <c r="M142" s="22"/>
    </row>
    <row r="143" spans="1:13" ht="51.95" customHeight="1">
      <c r="A143" s="17" t="s">
        <v>229</v>
      </c>
      <c r="B143" s="17" t="s">
        <v>1517</v>
      </c>
      <c r="C143" s="22" t="s">
        <v>2350</v>
      </c>
      <c r="D143" s="22" t="s">
        <v>5</v>
      </c>
      <c r="E143" s="22" t="s">
        <v>65</v>
      </c>
      <c r="F143" s="17" t="s">
        <v>1890</v>
      </c>
      <c r="G143" s="17"/>
      <c r="H143" s="65" t="s">
        <v>1087</v>
      </c>
      <c r="I143" s="17" t="s">
        <v>36</v>
      </c>
      <c r="J143" s="17" t="s">
        <v>206</v>
      </c>
      <c r="K143" s="17" t="s">
        <v>233</v>
      </c>
      <c r="L143" s="17"/>
      <c r="M143" s="17"/>
    </row>
    <row r="144" spans="1:13" ht="51.95" customHeight="1">
      <c r="A144" s="17" t="s">
        <v>229</v>
      </c>
      <c r="B144" s="17" t="s">
        <v>1517</v>
      </c>
      <c r="C144" s="17" t="s">
        <v>41</v>
      </c>
      <c r="D144" s="17" t="s">
        <v>7</v>
      </c>
      <c r="E144" s="22" t="s">
        <v>1394</v>
      </c>
      <c r="F144" s="17" t="s">
        <v>144</v>
      </c>
      <c r="G144" s="17"/>
      <c r="H144" s="65" t="s">
        <v>1089</v>
      </c>
      <c r="I144" s="22" t="s">
        <v>828</v>
      </c>
      <c r="J144" s="17" t="s">
        <v>206</v>
      </c>
      <c r="K144" s="22" t="s">
        <v>2303</v>
      </c>
      <c r="L144" s="17"/>
      <c r="M144" s="22"/>
    </row>
    <row r="145" spans="1:13" ht="51.95" customHeight="1">
      <c r="A145" s="22" t="s">
        <v>229</v>
      </c>
      <c r="B145" s="17" t="s">
        <v>1517</v>
      </c>
      <c r="C145" s="22" t="s">
        <v>62</v>
      </c>
      <c r="D145" s="22" t="s">
        <v>226</v>
      </c>
      <c r="E145" s="22" t="s">
        <v>1319</v>
      </c>
      <c r="F145" s="17" t="s">
        <v>627</v>
      </c>
      <c r="G145" s="17"/>
      <c r="H145" s="64" t="s">
        <v>2389</v>
      </c>
      <c r="I145" s="22" t="s">
        <v>2390</v>
      </c>
      <c r="J145" s="22" t="s">
        <v>138</v>
      </c>
      <c r="K145" s="22" t="s">
        <v>2391</v>
      </c>
      <c r="L145" s="17"/>
      <c r="M145" s="22"/>
    </row>
    <row r="146" spans="1:13" ht="51.95" customHeight="1">
      <c r="A146" s="22" t="s">
        <v>229</v>
      </c>
      <c r="B146" s="17" t="s">
        <v>25</v>
      </c>
      <c r="C146" s="22" t="s">
        <v>62</v>
      </c>
      <c r="D146" s="17" t="s">
        <v>717</v>
      </c>
      <c r="E146" s="17" t="s">
        <v>34</v>
      </c>
      <c r="F146" s="17" t="s">
        <v>702</v>
      </c>
      <c r="G146" s="17"/>
      <c r="H146" s="86" t="s">
        <v>2436</v>
      </c>
      <c r="I146" s="17" t="s">
        <v>36</v>
      </c>
      <c r="J146" s="22" t="s">
        <v>138</v>
      </c>
      <c r="K146" s="22" t="s">
        <v>2435</v>
      </c>
      <c r="L146" s="17"/>
      <c r="M146" s="22"/>
    </row>
    <row r="147" spans="1:13" ht="51.95" customHeight="1">
      <c r="A147" s="22" t="s">
        <v>229</v>
      </c>
      <c r="B147" s="22" t="s">
        <v>1517</v>
      </c>
      <c r="C147" s="22" t="s">
        <v>62</v>
      </c>
      <c r="D147" s="22" t="s">
        <v>3</v>
      </c>
      <c r="E147" s="22" t="s">
        <v>106</v>
      </c>
      <c r="F147" s="17" t="s">
        <v>63</v>
      </c>
      <c r="G147" s="17"/>
      <c r="H147" s="72" t="s">
        <v>227</v>
      </c>
      <c r="I147" s="22" t="s">
        <v>622</v>
      </c>
      <c r="J147" s="22" t="s">
        <v>114</v>
      </c>
      <c r="K147" s="22" t="s">
        <v>551</v>
      </c>
      <c r="L147" s="22"/>
      <c r="M147" s="22"/>
    </row>
    <row r="148" spans="1:13" ht="51.95" customHeight="1">
      <c r="A148" s="17" t="s">
        <v>229</v>
      </c>
      <c r="B148" s="17" t="s">
        <v>1517</v>
      </c>
      <c r="C148" s="17" t="s">
        <v>41</v>
      </c>
      <c r="D148" s="22" t="s">
        <v>1691</v>
      </c>
      <c r="E148" s="17" t="s">
        <v>34</v>
      </c>
      <c r="F148" s="17" t="s">
        <v>1890</v>
      </c>
      <c r="G148" s="17"/>
      <c r="H148" s="65" t="s">
        <v>2392</v>
      </c>
      <c r="I148" s="17" t="s">
        <v>36</v>
      </c>
      <c r="J148" s="17" t="s">
        <v>129</v>
      </c>
      <c r="K148" s="22" t="s">
        <v>808</v>
      </c>
      <c r="L148" s="17"/>
      <c r="M148" s="22"/>
    </row>
    <row r="149" spans="1:13" ht="51.95" customHeight="1">
      <c r="A149" s="17" t="s">
        <v>229</v>
      </c>
      <c r="B149" s="17" t="s">
        <v>375</v>
      </c>
      <c r="C149" s="17" t="s">
        <v>62</v>
      </c>
      <c r="D149" s="17" t="s">
        <v>8</v>
      </c>
      <c r="E149" s="17" t="s">
        <v>34</v>
      </c>
      <c r="F149" s="17" t="s">
        <v>702</v>
      </c>
      <c r="G149" s="17"/>
      <c r="H149" s="65" t="s">
        <v>1088</v>
      </c>
      <c r="I149" s="22" t="s">
        <v>36</v>
      </c>
      <c r="J149" s="17" t="s">
        <v>129</v>
      </c>
      <c r="K149" s="22" t="s">
        <v>809</v>
      </c>
      <c r="L149" s="17"/>
      <c r="M149" s="22"/>
    </row>
    <row r="150" spans="1:13" ht="51.95" customHeight="1">
      <c r="A150" s="17" t="s">
        <v>229</v>
      </c>
      <c r="B150" s="17" t="s">
        <v>1517</v>
      </c>
      <c r="C150" s="22" t="s">
        <v>406</v>
      </c>
      <c r="D150" s="17" t="s">
        <v>5</v>
      </c>
      <c r="E150" s="17" t="s">
        <v>178</v>
      </c>
      <c r="F150" s="17" t="s">
        <v>1890</v>
      </c>
      <c r="G150" s="17"/>
      <c r="H150" s="65" t="s">
        <v>1090</v>
      </c>
      <c r="I150" s="22" t="s">
        <v>1321</v>
      </c>
      <c r="J150" s="17" t="s">
        <v>234</v>
      </c>
      <c r="K150" s="22" t="s">
        <v>568</v>
      </c>
      <c r="L150" s="17"/>
      <c r="M150" s="22"/>
    </row>
    <row r="151" spans="1:13" ht="51.95" customHeight="1">
      <c r="A151" s="22" t="s">
        <v>235</v>
      </c>
      <c r="B151" s="17" t="s">
        <v>1517</v>
      </c>
      <c r="C151" s="17" t="s">
        <v>62</v>
      </c>
      <c r="D151" s="17" t="s">
        <v>226</v>
      </c>
      <c r="E151" s="17" t="s">
        <v>688</v>
      </c>
      <c r="F151" s="17" t="s">
        <v>689</v>
      </c>
      <c r="G151" s="17"/>
      <c r="H151" s="65" t="s">
        <v>2525</v>
      </c>
      <c r="I151" s="17" t="s">
        <v>30</v>
      </c>
      <c r="J151" s="17" t="s">
        <v>2099</v>
      </c>
      <c r="K151" s="17" t="s">
        <v>2591</v>
      </c>
      <c r="L151" s="17"/>
      <c r="M151" s="22"/>
    </row>
    <row r="152" spans="1:13" ht="51.95" customHeight="1">
      <c r="A152" s="22" t="s">
        <v>235</v>
      </c>
      <c r="B152" s="17" t="s">
        <v>1517</v>
      </c>
      <c r="C152" s="22" t="s">
        <v>62</v>
      </c>
      <c r="D152" s="22" t="s">
        <v>5</v>
      </c>
      <c r="E152" s="22" t="s">
        <v>65</v>
      </c>
      <c r="F152" s="17" t="s">
        <v>1194</v>
      </c>
      <c r="G152" s="17"/>
      <c r="H152" s="65" t="s">
        <v>236</v>
      </c>
      <c r="I152" s="22" t="s">
        <v>150</v>
      </c>
      <c r="J152" s="22" t="s">
        <v>237</v>
      </c>
      <c r="K152" s="22" t="s">
        <v>237</v>
      </c>
      <c r="L152" s="22"/>
      <c r="M152" s="22"/>
    </row>
    <row r="153" spans="1:13" ht="51.95" customHeight="1">
      <c r="A153" s="17" t="s">
        <v>235</v>
      </c>
      <c r="B153" s="22" t="s">
        <v>1517</v>
      </c>
      <c r="C153" s="17" t="s">
        <v>41</v>
      </c>
      <c r="D153" s="22" t="s">
        <v>3</v>
      </c>
      <c r="E153" s="22" t="s">
        <v>106</v>
      </c>
      <c r="F153" s="17" t="s">
        <v>702</v>
      </c>
      <c r="G153" s="17"/>
      <c r="H153" s="65" t="s">
        <v>1091</v>
      </c>
      <c r="I153" s="17" t="s">
        <v>36</v>
      </c>
      <c r="J153" s="22" t="s">
        <v>2305</v>
      </c>
      <c r="K153" s="22" t="s">
        <v>2306</v>
      </c>
      <c r="L153" s="17"/>
      <c r="M153" s="22"/>
    </row>
    <row r="154" spans="1:13" ht="51.95" customHeight="1">
      <c r="A154" s="17" t="s">
        <v>235</v>
      </c>
      <c r="B154" s="17" t="s">
        <v>1517</v>
      </c>
      <c r="C154" s="17" t="s">
        <v>49</v>
      </c>
      <c r="D154" s="17" t="s">
        <v>226</v>
      </c>
      <c r="E154" s="22" t="s">
        <v>1708</v>
      </c>
      <c r="F154" s="17" t="s">
        <v>702</v>
      </c>
      <c r="G154" s="17"/>
      <c r="H154" s="65" t="s">
        <v>2304</v>
      </c>
      <c r="I154" s="17" t="s">
        <v>36</v>
      </c>
      <c r="J154" s="17" t="s">
        <v>184</v>
      </c>
      <c r="K154" s="17" t="s">
        <v>184</v>
      </c>
      <c r="L154" s="17"/>
      <c r="M154" s="17"/>
    </row>
    <row r="155" spans="1:13" ht="51.95" customHeight="1">
      <c r="A155" s="22" t="s">
        <v>238</v>
      </c>
      <c r="B155" s="17" t="s">
        <v>1517</v>
      </c>
      <c r="C155" s="17" t="s">
        <v>62</v>
      </c>
      <c r="D155" s="17" t="s">
        <v>593</v>
      </c>
      <c r="E155" s="17" t="s">
        <v>34</v>
      </c>
      <c r="F155" s="17" t="s">
        <v>1877</v>
      </c>
      <c r="G155" s="17"/>
      <c r="H155" s="65" t="s">
        <v>1098</v>
      </c>
      <c r="I155" s="22" t="s">
        <v>622</v>
      </c>
      <c r="J155" s="22" t="s">
        <v>249</v>
      </c>
      <c r="K155" s="22" t="s">
        <v>496</v>
      </c>
      <c r="L155" s="17"/>
      <c r="M155" s="22"/>
    </row>
    <row r="156" spans="1:13" ht="51.95" customHeight="1">
      <c r="A156" s="22" t="s">
        <v>238</v>
      </c>
      <c r="B156" s="17" t="s">
        <v>1517</v>
      </c>
      <c r="C156" s="17" t="s">
        <v>62</v>
      </c>
      <c r="D156" s="22" t="s">
        <v>3</v>
      </c>
      <c r="E156" s="22" t="s">
        <v>2360</v>
      </c>
      <c r="F156" s="17" t="s">
        <v>42</v>
      </c>
      <c r="G156" s="17"/>
      <c r="H156" s="65" t="s">
        <v>1102</v>
      </c>
      <c r="I156" s="17" t="s">
        <v>36</v>
      </c>
      <c r="J156" s="17" t="s">
        <v>258</v>
      </c>
      <c r="K156" s="17" t="s">
        <v>3001</v>
      </c>
      <c r="L156" s="17"/>
      <c r="M156" s="22"/>
    </row>
    <row r="157" spans="1:13" ht="51.95" customHeight="1">
      <c r="A157" s="17" t="s">
        <v>238</v>
      </c>
      <c r="B157" s="17" t="s">
        <v>1517</v>
      </c>
      <c r="C157" s="17" t="s">
        <v>62</v>
      </c>
      <c r="D157" s="22" t="s">
        <v>50</v>
      </c>
      <c r="E157" s="22" t="s">
        <v>50</v>
      </c>
      <c r="F157" s="17" t="s">
        <v>42</v>
      </c>
      <c r="G157" s="17"/>
      <c r="H157" s="65" t="s">
        <v>1092</v>
      </c>
      <c r="I157" s="22" t="s">
        <v>828</v>
      </c>
      <c r="J157" s="17" t="s">
        <v>206</v>
      </c>
      <c r="K157" s="22" t="s">
        <v>517</v>
      </c>
      <c r="L157" s="17"/>
      <c r="M157" s="22"/>
    </row>
    <row r="158" spans="1:13" ht="51.95" customHeight="1">
      <c r="A158" s="22" t="s">
        <v>238</v>
      </c>
      <c r="B158" s="17" t="s">
        <v>1517</v>
      </c>
      <c r="C158" s="22" t="s">
        <v>62</v>
      </c>
      <c r="D158" s="22" t="s">
        <v>3</v>
      </c>
      <c r="E158" s="22" t="s">
        <v>775</v>
      </c>
      <c r="F158" s="17" t="s">
        <v>961</v>
      </c>
      <c r="G158" s="17"/>
      <c r="H158" s="65" t="s">
        <v>2394</v>
      </c>
      <c r="I158" s="22" t="s">
        <v>622</v>
      </c>
      <c r="J158" s="22" t="s">
        <v>138</v>
      </c>
      <c r="K158" s="22" t="s">
        <v>2393</v>
      </c>
      <c r="L158" s="17"/>
      <c r="M158" s="22"/>
    </row>
    <row r="159" spans="1:13" ht="51.95" customHeight="1">
      <c r="A159" s="22" t="s">
        <v>238</v>
      </c>
      <c r="B159" s="17" t="s">
        <v>1517</v>
      </c>
      <c r="C159" s="22" t="s">
        <v>27</v>
      </c>
      <c r="D159" s="22" t="s">
        <v>5</v>
      </c>
      <c r="E159" s="22" t="s">
        <v>65</v>
      </c>
      <c r="F159" s="17" t="s">
        <v>702</v>
      </c>
      <c r="G159" s="17"/>
      <c r="H159" s="65" t="s">
        <v>2387</v>
      </c>
      <c r="I159" s="22" t="s">
        <v>150</v>
      </c>
      <c r="J159" s="22" t="s">
        <v>239</v>
      </c>
      <c r="K159" s="22" t="s">
        <v>239</v>
      </c>
      <c r="L159" s="22"/>
      <c r="M159" s="22"/>
    </row>
    <row r="160" spans="1:13" ht="51.95" customHeight="1">
      <c r="A160" s="17" t="s">
        <v>238</v>
      </c>
      <c r="B160" s="17" t="s">
        <v>1517</v>
      </c>
      <c r="C160" s="17" t="s">
        <v>41</v>
      </c>
      <c r="D160" s="17" t="s">
        <v>1691</v>
      </c>
      <c r="E160" s="17" t="s">
        <v>34</v>
      </c>
      <c r="F160" s="17" t="s">
        <v>642</v>
      </c>
      <c r="G160" s="17"/>
      <c r="H160" s="65" t="s">
        <v>1093</v>
      </c>
      <c r="I160" s="22" t="s">
        <v>828</v>
      </c>
      <c r="J160" s="17" t="s">
        <v>129</v>
      </c>
      <c r="K160" s="22" t="s">
        <v>810</v>
      </c>
      <c r="L160" s="17"/>
      <c r="M160" s="22"/>
    </row>
    <row r="161" spans="1:13" ht="51.95" customHeight="1">
      <c r="A161" s="17" t="s">
        <v>238</v>
      </c>
      <c r="B161" s="17" t="s">
        <v>1517</v>
      </c>
      <c r="C161" s="22" t="s">
        <v>406</v>
      </c>
      <c r="D161" s="22" t="s">
        <v>3</v>
      </c>
      <c r="E161" s="22" t="s">
        <v>775</v>
      </c>
      <c r="F161" s="17" t="s">
        <v>133</v>
      </c>
      <c r="G161" s="17"/>
      <c r="H161" s="65" t="s">
        <v>1094</v>
      </c>
      <c r="I161" s="22" t="s">
        <v>828</v>
      </c>
      <c r="J161" s="17" t="s">
        <v>188</v>
      </c>
      <c r="K161" s="22" t="s">
        <v>188</v>
      </c>
      <c r="L161" s="17"/>
      <c r="M161" s="22"/>
    </row>
    <row r="162" spans="1:13" ht="51.95" customHeight="1">
      <c r="A162" s="17" t="s">
        <v>238</v>
      </c>
      <c r="B162" s="17" t="s">
        <v>1517</v>
      </c>
      <c r="C162" s="17" t="s">
        <v>41</v>
      </c>
      <c r="D162" s="17" t="s">
        <v>5</v>
      </c>
      <c r="E162" s="17" t="s">
        <v>34</v>
      </c>
      <c r="F162" s="17" t="s">
        <v>71</v>
      </c>
      <c r="G162" s="17"/>
      <c r="H162" s="65" t="s">
        <v>1095</v>
      </c>
      <c r="I162" s="17" t="s">
        <v>36</v>
      </c>
      <c r="J162" s="17" t="s">
        <v>240</v>
      </c>
      <c r="K162" s="17" t="s">
        <v>240</v>
      </c>
      <c r="L162" s="17"/>
      <c r="M162" s="17"/>
    </row>
    <row r="163" spans="1:13" ht="51.95" customHeight="1">
      <c r="A163" s="22" t="s">
        <v>241</v>
      </c>
      <c r="B163" s="17" t="s">
        <v>1517</v>
      </c>
      <c r="C163" s="22" t="s">
        <v>62</v>
      </c>
      <c r="D163" s="22" t="s">
        <v>4</v>
      </c>
      <c r="E163" s="22" t="s">
        <v>84</v>
      </c>
      <c r="F163" s="17" t="s">
        <v>39</v>
      </c>
      <c r="G163" s="17"/>
      <c r="H163" s="65" t="s">
        <v>242</v>
      </c>
      <c r="I163" s="22" t="s">
        <v>30</v>
      </c>
      <c r="J163" s="22" t="s">
        <v>243</v>
      </c>
      <c r="K163" s="22" t="s">
        <v>482</v>
      </c>
      <c r="L163" s="22"/>
      <c r="M163" s="22"/>
    </row>
    <row r="164" spans="1:13" ht="51.95" customHeight="1">
      <c r="A164" s="17" t="s">
        <v>241</v>
      </c>
      <c r="B164" s="17" t="s">
        <v>1517</v>
      </c>
      <c r="C164" s="17" t="s">
        <v>62</v>
      </c>
      <c r="D164" s="22" t="s">
        <v>50</v>
      </c>
      <c r="E164" s="22" t="s">
        <v>50</v>
      </c>
      <c r="F164" s="17" t="s">
        <v>42</v>
      </c>
      <c r="G164" s="17"/>
      <c r="H164" s="65" t="s">
        <v>1096</v>
      </c>
      <c r="I164" s="22" t="s">
        <v>828</v>
      </c>
      <c r="J164" s="17" t="s">
        <v>206</v>
      </c>
      <c r="K164" s="22" t="s">
        <v>518</v>
      </c>
      <c r="L164" s="17"/>
      <c r="M164" s="22"/>
    </row>
    <row r="165" spans="1:13" ht="51.95" customHeight="1">
      <c r="A165" s="17" t="s">
        <v>241</v>
      </c>
      <c r="B165" s="17" t="s">
        <v>1517</v>
      </c>
      <c r="C165" s="17" t="s">
        <v>62</v>
      </c>
      <c r="D165" s="22" t="s">
        <v>5</v>
      </c>
      <c r="E165" s="22" t="s">
        <v>34</v>
      </c>
      <c r="F165" s="17" t="s">
        <v>75</v>
      </c>
      <c r="G165" s="17"/>
      <c r="H165" s="65" t="s">
        <v>1097</v>
      </c>
      <c r="I165" s="22" t="s">
        <v>622</v>
      </c>
      <c r="J165" s="17" t="s">
        <v>244</v>
      </c>
      <c r="K165" s="17" t="s">
        <v>244</v>
      </c>
      <c r="L165" s="17"/>
      <c r="M165" s="17"/>
    </row>
    <row r="166" spans="1:13" ht="51.95" customHeight="1">
      <c r="A166" s="22" t="s">
        <v>241</v>
      </c>
      <c r="B166" s="17" t="s">
        <v>1517</v>
      </c>
      <c r="C166" s="17" t="s">
        <v>62</v>
      </c>
      <c r="D166" s="22" t="s">
        <v>3</v>
      </c>
      <c r="E166" s="22" t="s">
        <v>775</v>
      </c>
      <c r="F166" s="17" t="s">
        <v>144</v>
      </c>
      <c r="G166" s="17"/>
      <c r="H166" s="65" t="s">
        <v>1150</v>
      </c>
      <c r="I166" s="22" t="s">
        <v>622</v>
      </c>
      <c r="J166" s="17" t="s">
        <v>114</v>
      </c>
      <c r="K166" s="22" t="s">
        <v>552</v>
      </c>
      <c r="L166" s="17"/>
      <c r="M166" s="22"/>
    </row>
    <row r="167" spans="1:13" ht="51.95" customHeight="1">
      <c r="A167" s="17" t="s">
        <v>241</v>
      </c>
      <c r="B167" s="17" t="s">
        <v>1517</v>
      </c>
      <c r="C167" s="22" t="s">
        <v>2350</v>
      </c>
      <c r="D167" s="17" t="s">
        <v>8</v>
      </c>
      <c r="E167" s="17" t="s">
        <v>34</v>
      </c>
      <c r="F167" s="17" t="s">
        <v>1194</v>
      </c>
      <c r="G167" s="17"/>
      <c r="H167" s="65" t="s">
        <v>2561</v>
      </c>
      <c r="I167" s="22" t="s">
        <v>828</v>
      </c>
      <c r="J167" s="17" t="s">
        <v>129</v>
      </c>
      <c r="K167" s="22" t="s">
        <v>811</v>
      </c>
      <c r="L167" s="17"/>
      <c r="M167" s="22"/>
    </row>
    <row r="168" spans="1:13" ht="51.95" customHeight="1">
      <c r="A168" s="22" t="s">
        <v>245</v>
      </c>
      <c r="B168" s="17" t="s">
        <v>1517</v>
      </c>
      <c r="C168" s="17" t="s">
        <v>62</v>
      </c>
      <c r="D168" s="17" t="s">
        <v>3</v>
      </c>
      <c r="E168" s="22" t="s">
        <v>1428</v>
      </c>
      <c r="F168" s="17" t="s">
        <v>99</v>
      </c>
      <c r="G168" s="17"/>
      <c r="H168" s="65" t="s">
        <v>1111</v>
      </c>
      <c r="I168" s="17" t="s">
        <v>30</v>
      </c>
      <c r="J168" s="17" t="s">
        <v>266</v>
      </c>
      <c r="K168" s="22" t="s">
        <v>500</v>
      </c>
      <c r="L168" s="17"/>
      <c r="M168" s="22"/>
    </row>
    <row r="169" spans="1:13" ht="51.95" customHeight="1">
      <c r="A169" s="17" t="s">
        <v>245</v>
      </c>
      <c r="B169" s="17" t="s">
        <v>1517</v>
      </c>
      <c r="C169" s="17" t="s">
        <v>62</v>
      </c>
      <c r="D169" s="22" t="s">
        <v>5</v>
      </c>
      <c r="E169" s="22" t="s">
        <v>34</v>
      </c>
      <c r="F169" s="17" t="s">
        <v>42</v>
      </c>
      <c r="G169" s="17"/>
      <c r="H169" s="65" t="s">
        <v>1099</v>
      </c>
      <c r="I169" s="22" t="s">
        <v>622</v>
      </c>
      <c r="J169" s="17" t="s">
        <v>217</v>
      </c>
      <c r="K169" s="22" t="s">
        <v>461</v>
      </c>
      <c r="L169" s="17"/>
      <c r="M169" s="22"/>
    </row>
    <row r="170" spans="1:13" ht="51.95" customHeight="1">
      <c r="A170" s="17" t="s">
        <v>245</v>
      </c>
      <c r="B170" s="17" t="s">
        <v>1517</v>
      </c>
      <c r="C170" s="17" t="s">
        <v>62</v>
      </c>
      <c r="D170" s="17" t="s">
        <v>5</v>
      </c>
      <c r="E170" s="17" t="s">
        <v>1210</v>
      </c>
      <c r="F170" s="17" t="s">
        <v>42</v>
      </c>
      <c r="G170" s="17"/>
      <c r="H170" s="65" t="s">
        <v>1100</v>
      </c>
      <c r="I170" s="17" t="s">
        <v>30</v>
      </c>
      <c r="J170" s="22" t="s">
        <v>2366</v>
      </c>
      <c r="K170" s="22" t="s">
        <v>2367</v>
      </c>
      <c r="L170" s="22"/>
      <c r="M170" s="22"/>
    </row>
    <row r="171" spans="1:13" ht="51.95" customHeight="1">
      <c r="A171" s="22" t="s">
        <v>245</v>
      </c>
      <c r="B171" s="22" t="s">
        <v>1517</v>
      </c>
      <c r="C171" s="22" t="s">
        <v>41</v>
      </c>
      <c r="D171" s="22" t="s">
        <v>3</v>
      </c>
      <c r="E171" s="22" t="s">
        <v>775</v>
      </c>
      <c r="F171" s="17" t="s">
        <v>42</v>
      </c>
      <c r="G171" s="17"/>
      <c r="H171" s="65" t="s">
        <v>2395</v>
      </c>
      <c r="I171" s="22" t="s">
        <v>150</v>
      </c>
      <c r="J171" s="22" t="s">
        <v>246</v>
      </c>
      <c r="K171" s="22" t="s">
        <v>819</v>
      </c>
      <c r="L171" s="22"/>
      <c r="M171" s="22"/>
    </row>
    <row r="172" spans="1:13" ht="51.95" customHeight="1">
      <c r="A172" s="22" t="s">
        <v>245</v>
      </c>
      <c r="B172" s="22" t="s">
        <v>1517</v>
      </c>
      <c r="C172" s="22" t="s">
        <v>41</v>
      </c>
      <c r="D172" s="22" t="s">
        <v>3</v>
      </c>
      <c r="E172" s="22" t="s">
        <v>775</v>
      </c>
      <c r="F172" s="17" t="s">
        <v>702</v>
      </c>
      <c r="G172" s="17"/>
      <c r="H172" s="65" t="s">
        <v>2396</v>
      </c>
      <c r="I172" s="22" t="s">
        <v>150</v>
      </c>
      <c r="J172" s="22" t="s">
        <v>246</v>
      </c>
      <c r="K172" s="22" t="s">
        <v>819</v>
      </c>
      <c r="L172" s="22"/>
      <c r="M172" s="22"/>
    </row>
    <row r="173" spans="1:13" ht="51.95" customHeight="1">
      <c r="A173" s="17" t="s">
        <v>245</v>
      </c>
      <c r="B173" s="22" t="s">
        <v>1517</v>
      </c>
      <c r="C173" s="22" t="s">
        <v>2350</v>
      </c>
      <c r="D173" s="22" t="s">
        <v>3</v>
      </c>
      <c r="E173" s="22" t="s">
        <v>775</v>
      </c>
      <c r="F173" s="17" t="s">
        <v>133</v>
      </c>
      <c r="G173" s="17"/>
      <c r="H173" s="65" t="s">
        <v>1101</v>
      </c>
      <c r="I173" s="17" t="s">
        <v>36</v>
      </c>
      <c r="J173" s="17" t="s">
        <v>250</v>
      </c>
      <c r="K173" s="17" t="s">
        <v>250</v>
      </c>
      <c r="L173" s="17"/>
      <c r="M173" s="17"/>
    </row>
    <row r="174" spans="1:13" ht="51.95" customHeight="1">
      <c r="A174" s="22" t="s">
        <v>245</v>
      </c>
      <c r="B174" s="22" t="s">
        <v>1517</v>
      </c>
      <c r="C174" s="22" t="s">
        <v>41</v>
      </c>
      <c r="D174" s="22" t="s">
        <v>3</v>
      </c>
      <c r="E174" s="22" t="s">
        <v>775</v>
      </c>
      <c r="F174" s="17" t="s">
        <v>42</v>
      </c>
      <c r="G174" s="17"/>
      <c r="H174" s="65" t="s">
        <v>247</v>
      </c>
      <c r="I174" s="22" t="s">
        <v>150</v>
      </c>
      <c r="J174" s="22" t="s">
        <v>248</v>
      </c>
      <c r="K174" s="22" t="s">
        <v>586</v>
      </c>
      <c r="L174" s="22"/>
      <c r="M174" s="22"/>
    </row>
    <row r="175" spans="1:13" ht="51.95" customHeight="1">
      <c r="A175" s="22" t="s">
        <v>251</v>
      </c>
      <c r="B175" s="17" t="s">
        <v>1517</v>
      </c>
      <c r="C175" s="22" t="s">
        <v>62</v>
      </c>
      <c r="D175" s="22" t="s">
        <v>5</v>
      </c>
      <c r="E175" s="22" t="s">
        <v>65</v>
      </c>
      <c r="F175" s="17" t="s">
        <v>2375</v>
      </c>
      <c r="G175" s="17"/>
      <c r="H175" s="65" t="s">
        <v>252</v>
      </c>
      <c r="I175" s="22" t="s">
        <v>622</v>
      </c>
      <c r="J175" s="22" t="s">
        <v>217</v>
      </c>
      <c r="K175" s="67" t="s">
        <v>462</v>
      </c>
      <c r="L175" s="22"/>
      <c r="M175" s="67"/>
    </row>
    <row r="176" spans="1:13" ht="51.95" customHeight="1">
      <c r="A176" s="22" t="s">
        <v>251</v>
      </c>
      <c r="B176" s="17" t="s">
        <v>1517</v>
      </c>
      <c r="C176" s="22" t="s">
        <v>41</v>
      </c>
      <c r="D176" s="22" t="s">
        <v>3</v>
      </c>
      <c r="E176" s="22" t="s">
        <v>775</v>
      </c>
      <c r="F176" s="17" t="s">
        <v>133</v>
      </c>
      <c r="G176" s="17"/>
      <c r="H176" s="64" t="s">
        <v>441</v>
      </c>
      <c r="I176" s="22" t="s">
        <v>36</v>
      </c>
      <c r="J176" s="22" t="s">
        <v>217</v>
      </c>
      <c r="K176" s="22" t="s">
        <v>463</v>
      </c>
      <c r="L176" s="22"/>
      <c r="M176" s="22"/>
    </row>
    <row r="177" spans="1:13" ht="51.95" customHeight="1">
      <c r="A177" s="22" t="s">
        <v>251</v>
      </c>
      <c r="B177" s="17" t="s">
        <v>1517</v>
      </c>
      <c r="C177" s="22" t="s">
        <v>62</v>
      </c>
      <c r="D177" s="22" t="s">
        <v>3</v>
      </c>
      <c r="E177" s="22" t="s">
        <v>34</v>
      </c>
      <c r="F177" s="17" t="s">
        <v>144</v>
      </c>
      <c r="G177" s="17"/>
      <c r="H177" s="65" t="s">
        <v>253</v>
      </c>
      <c r="I177" s="22" t="s">
        <v>622</v>
      </c>
      <c r="J177" s="17" t="s">
        <v>254</v>
      </c>
      <c r="K177" s="17" t="s">
        <v>2999</v>
      </c>
      <c r="L177" s="17"/>
      <c r="M177" s="22"/>
    </row>
    <row r="178" spans="1:13" ht="51.95" customHeight="1">
      <c r="A178" s="17" t="s">
        <v>251</v>
      </c>
      <c r="B178" s="17" t="s">
        <v>1517</v>
      </c>
      <c r="C178" s="17" t="s">
        <v>62</v>
      </c>
      <c r="D178" s="22" t="s">
        <v>3</v>
      </c>
      <c r="E178" s="22" t="s">
        <v>775</v>
      </c>
      <c r="F178" s="17" t="s">
        <v>133</v>
      </c>
      <c r="G178" s="17"/>
      <c r="H178" s="65" t="s">
        <v>1103</v>
      </c>
      <c r="I178" s="17" t="s">
        <v>169</v>
      </c>
      <c r="J178" s="17" t="s">
        <v>206</v>
      </c>
      <c r="K178" s="22" t="s">
        <v>519</v>
      </c>
      <c r="L178" s="17"/>
      <c r="M178" s="22"/>
    </row>
    <row r="179" spans="1:13" ht="51.95" customHeight="1">
      <c r="A179" s="17" t="s">
        <v>251</v>
      </c>
      <c r="B179" s="17" t="s">
        <v>1517</v>
      </c>
      <c r="C179" s="17" t="s">
        <v>62</v>
      </c>
      <c r="D179" s="22" t="s">
        <v>3</v>
      </c>
      <c r="E179" s="22" t="s">
        <v>778</v>
      </c>
      <c r="F179" s="17" t="s">
        <v>144</v>
      </c>
      <c r="G179" s="17"/>
      <c r="H179" s="65" t="s">
        <v>1104</v>
      </c>
      <c r="I179" s="22" t="s">
        <v>1321</v>
      </c>
      <c r="J179" s="17" t="s">
        <v>141</v>
      </c>
      <c r="K179" s="22" t="s">
        <v>799</v>
      </c>
      <c r="L179" s="17"/>
      <c r="M179" s="22"/>
    </row>
    <row r="180" spans="1:13" ht="51.95" customHeight="1">
      <c r="A180" s="17" t="s">
        <v>251</v>
      </c>
      <c r="B180" s="17" t="s">
        <v>1517</v>
      </c>
      <c r="C180" s="17" t="s">
        <v>49</v>
      </c>
      <c r="D180" s="22" t="s">
        <v>5</v>
      </c>
      <c r="E180" s="22" t="s">
        <v>65</v>
      </c>
      <c r="F180" s="17" t="s">
        <v>702</v>
      </c>
      <c r="G180" s="17"/>
      <c r="H180" s="65" t="s">
        <v>259</v>
      </c>
      <c r="I180" s="17" t="s">
        <v>36</v>
      </c>
      <c r="J180" s="17" t="s">
        <v>184</v>
      </c>
      <c r="K180" s="17" t="s">
        <v>184</v>
      </c>
      <c r="L180" s="17"/>
      <c r="M180" s="17"/>
    </row>
    <row r="181" spans="1:13" ht="51.95" customHeight="1">
      <c r="A181" s="17" t="s">
        <v>251</v>
      </c>
      <c r="B181" s="17" t="s">
        <v>1517</v>
      </c>
      <c r="C181" s="17" t="s">
        <v>62</v>
      </c>
      <c r="D181" s="22" t="s">
        <v>5</v>
      </c>
      <c r="E181" s="17" t="s">
        <v>65</v>
      </c>
      <c r="F181" s="17" t="s">
        <v>1194</v>
      </c>
      <c r="G181" s="17"/>
      <c r="H181" s="65" t="s">
        <v>1106</v>
      </c>
      <c r="I181" s="17" t="s">
        <v>36</v>
      </c>
      <c r="J181" s="17" t="s">
        <v>260</v>
      </c>
      <c r="K181" s="22" t="s">
        <v>536</v>
      </c>
      <c r="L181" s="17"/>
      <c r="M181" s="22"/>
    </row>
    <row r="182" spans="1:13" ht="51.95" customHeight="1">
      <c r="A182" s="22" t="s">
        <v>251</v>
      </c>
      <c r="B182" s="17" t="s">
        <v>1609</v>
      </c>
      <c r="C182" s="22" t="s">
        <v>41</v>
      </c>
      <c r="D182" s="22" t="s">
        <v>2</v>
      </c>
      <c r="E182" s="22" t="s">
        <v>34</v>
      </c>
      <c r="F182" s="17" t="s">
        <v>2372</v>
      </c>
      <c r="G182" s="17"/>
      <c r="H182" s="65" t="s">
        <v>256</v>
      </c>
      <c r="I182" s="22" t="s">
        <v>150</v>
      </c>
      <c r="J182" s="22" t="s">
        <v>138</v>
      </c>
      <c r="K182" s="22" t="s">
        <v>2325</v>
      </c>
      <c r="L182" s="22"/>
      <c r="M182" s="22"/>
    </row>
    <row r="183" spans="1:13" ht="51.95" customHeight="1">
      <c r="A183" s="22" t="s">
        <v>251</v>
      </c>
      <c r="B183" s="17" t="s">
        <v>1609</v>
      </c>
      <c r="C183" s="22" t="s">
        <v>41</v>
      </c>
      <c r="D183" s="22" t="s">
        <v>2</v>
      </c>
      <c r="E183" s="22" t="s">
        <v>34</v>
      </c>
      <c r="F183" s="17" t="s">
        <v>2372</v>
      </c>
      <c r="G183" s="17"/>
      <c r="H183" s="65" t="s">
        <v>257</v>
      </c>
      <c r="I183" s="22" t="s">
        <v>150</v>
      </c>
      <c r="J183" s="22" t="s">
        <v>138</v>
      </c>
      <c r="K183" s="22" t="s">
        <v>2326</v>
      </c>
      <c r="L183" s="22"/>
      <c r="M183" s="22"/>
    </row>
    <row r="184" spans="1:13" ht="51.95" customHeight="1">
      <c r="A184" s="17" t="s">
        <v>251</v>
      </c>
      <c r="B184" s="17" t="s">
        <v>1517</v>
      </c>
      <c r="C184" s="17" t="s">
        <v>62</v>
      </c>
      <c r="D184" s="22" t="s">
        <v>50</v>
      </c>
      <c r="E184" s="17" t="s">
        <v>50</v>
      </c>
      <c r="F184" s="17" t="s">
        <v>1194</v>
      </c>
      <c r="G184" s="17"/>
      <c r="H184" s="65" t="s">
        <v>1110</v>
      </c>
      <c r="I184" s="22" t="s">
        <v>1321</v>
      </c>
      <c r="J184" s="22" t="s">
        <v>2307</v>
      </c>
      <c r="K184" s="22" t="s">
        <v>794</v>
      </c>
      <c r="L184" s="17"/>
      <c r="M184" s="22"/>
    </row>
    <row r="185" spans="1:13" ht="51.95" customHeight="1">
      <c r="A185" s="22" t="s">
        <v>251</v>
      </c>
      <c r="B185" s="17" t="s">
        <v>1517</v>
      </c>
      <c r="C185" s="22" t="s">
        <v>62</v>
      </c>
      <c r="D185" s="22" t="s">
        <v>3</v>
      </c>
      <c r="E185" s="17" t="s">
        <v>402</v>
      </c>
      <c r="F185" s="17" t="s">
        <v>144</v>
      </c>
      <c r="G185" s="17"/>
      <c r="H185" s="65" t="s">
        <v>255</v>
      </c>
      <c r="I185" s="22" t="s">
        <v>622</v>
      </c>
      <c r="J185" s="22" t="s">
        <v>111</v>
      </c>
      <c r="K185" s="22" t="s">
        <v>543</v>
      </c>
      <c r="L185" s="22"/>
      <c r="M185" s="22"/>
    </row>
    <row r="186" spans="1:13" ht="51.95" customHeight="1">
      <c r="A186" s="17" t="s">
        <v>251</v>
      </c>
      <c r="B186" s="17" t="s">
        <v>1517</v>
      </c>
      <c r="C186" s="22" t="s">
        <v>268</v>
      </c>
      <c r="D186" s="17" t="s">
        <v>5</v>
      </c>
      <c r="E186" s="17" t="s">
        <v>1210</v>
      </c>
      <c r="F186" s="17" t="s">
        <v>702</v>
      </c>
      <c r="G186" s="17"/>
      <c r="H186" s="65" t="s">
        <v>1105</v>
      </c>
      <c r="I186" s="17" t="s">
        <v>36</v>
      </c>
      <c r="J186" s="17" t="s">
        <v>268</v>
      </c>
      <c r="K186" s="17" t="s">
        <v>268</v>
      </c>
      <c r="L186" s="17"/>
      <c r="M186" s="17"/>
    </row>
    <row r="187" spans="1:13" ht="51.95" customHeight="1">
      <c r="A187" s="17" t="s">
        <v>251</v>
      </c>
      <c r="B187" s="17" t="s">
        <v>1517</v>
      </c>
      <c r="C187" s="17" t="s">
        <v>41</v>
      </c>
      <c r="D187" s="22" t="s">
        <v>3</v>
      </c>
      <c r="E187" s="22" t="s">
        <v>775</v>
      </c>
      <c r="F187" s="17" t="s">
        <v>75</v>
      </c>
      <c r="G187" s="17"/>
      <c r="H187" s="65" t="s">
        <v>1107</v>
      </c>
      <c r="I187" s="22" t="s">
        <v>1321</v>
      </c>
      <c r="J187" s="17" t="s">
        <v>261</v>
      </c>
      <c r="K187" s="22" t="s">
        <v>556</v>
      </c>
      <c r="L187" s="17"/>
      <c r="M187" s="22"/>
    </row>
    <row r="188" spans="1:13" ht="51.95" customHeight="1">
      <c r="A188" s="17" t="s">
        <v>251</v>
      </c>
      <c r="B188" s="17" t="s">
        <v>1517</v>
      </c>
      <c r="C188" s="17" t="s">
        <v>62</v>
      </c>
      <c r="D188" s="22" t="s">
        <v>5</v>
      </c>
      <c r="E188" s="17" t="s">
        <v>65</v>
      </c>
      <c r="F188" s="17" t="s">
        <v>42</v>
      </c>
      <c r="G188" s="17"/>
      <c r="H188" s="65" t="s">
        <v>1108</v>
      </c>
      <c r="I188" s="17" t="s">
        <v>36</v>
      </c>
      <c r="J188" s="17" t="s">
        <v>262</v>
      </c>
      <c r="K188" s="22" t="s">
        <v>557</v>
      </c>
      <c r="L188" s="17"/>
      <c r="M188" s="22"/>
    </row>
    <row r="189" spans="1:13" ht="51.95" customHeight="1">
      <c r="A189" s="17" t="s">
        <v>251</v>
      </c>
      <c r="B189" s="17" t="s">
        <v>1517</v>
      </c>
      <c r="C189" s="17" t="s">
        <v>41</v>
      </c>
      <c r="D189" s="17" t="s">
        <v>8</v>
      </c>
      <c r="E189" s="22" t="s">
        <v>34</v>
      </c>
      <c r="F189" s="17" t="s">
        <v>333</v>
      </c>
      <c r="G189" s="17"/>
      <c r="H189" s="65" t="s">
        <v>1109</v>
      </c>
      <c r="I189" s="22" t="s">
        <v>1321</v>
      </c>
      <c r="J189" s="17" t="s">
        <v>263</v>
      </c>
      <c r="K189" s="17" t="s">
        <v>263</v>
      </c>
      <c r="L189" s="17"/>
      <c r="M189" s="17"/>
    </row>
    <row r="190" spans="1:13" ht="51.95" customHeight="1">
      <c r="A190" s="17" t="s">
        <v>267</v>
      </c>
      <c r="B190" s="17" t="s">
        <v>1517</v>
      </c>
      <c r="C190" s="22" t="s">
        <v>1971</v>
      </c>
      <c r="D190" s="22" t="s">
        <v>0</v>
      </c>
      <c r="E190" s="22" t="s">
        <v>34</v>
      </c>
      <c r="F190" s="17" t="s">
        <v>1877</v>
      </c>
      <c r="G190" s="17"/>
      <c r="H190" s="65" t="s">
        <v>2349</v>
      </c>
      <c r="I190" s="22" t="s">
        <v>1321</v>
      </c>
      <c r="J190" s="22" t="s">
        <v>43</v>
      </c>
      <c r="K190" s="22" t="s">
        <v>43</v>
      </c>
      <c r="L190" s="17"/>
      <c r="M190" s="17"/>
    </row>
    <row r="191" spans="1:13" ht="51.95" customHeight="1">
      <c r="A191" s="17" t="s">
        <v>267</v>
      </c>
      <c r="B191" s="17" t="s">
        <v>1517</v>
      </c>
      <c r="C191" s="17" t="s">
        <v>27</v>
      </c>
      <c r="D191" s="22" t="s">
        <v>3</v>
      </c>
      <c r="E191" s="22" t="s">
        <v>106</v>
      </c>
      <c r="F191" s="17" t="s">
        <v>75</v>
      </c>
      <c r="G191" s="17"/>
      <c r="H191" s="65" t="s">
        <v>1112</v>
      </c>
      <c r="I191" s="22" t="s">
        <v>828</v>
      </c>
      <c r="J191" s="17" t="s">
        <v>268</v>
      </c>
      <c r="K191" s="17" t="s">
        <v>268</v>
      </c>
      <c r="L191" s="17"/>
      <c r="M191" s="17"/>
    </row>
    <row r="192" spans="1:13" ht="51.95" customHeight="1">
      <c r="A192" s="17" t="s">
        <v>269</v>
      </c>
      <c r="B192" s="17" t="s">
        <v>1517</v>
      </c>
      <c r="C192" s="17" t="s">
        <v>62</v>
      </c>
      <c r="D192" s="22" t="s">
        <v>3</v>
      </c>
      <c r="E192" s="22" t="s">
        <v>775</v>
      </c>
      <c r="F192" s="17" t="s">
        <v>2373</v>
      </c>
      <c r="G192" s="17"/>
      <c r="H192" s="65" t="s">
        <v>1116</v>
      </c>
      <c r="I192" s="17" t="s">
        <v>30</v>
      </c>
      <c r="J192" s="17" t="s">
        <v>217</v>
      </c>
      <c r="K192" s="67" t="s">
        <v>464</v>
      </c>
      <c r="L192" s="17"/>
      <c r="M192" s="67"/>
    </row>
    <row r="193" spans="1:13" ht="51.95" customHeight="1">
      <c r="A193" s="17" t="s">
        <v>269</v>
      </c>
      <c r="B193" s="17" t="s">
        <v>1517</v>
      </c>
      <c r="C193" s="22" t="s">
        <v>2350</v>
      </c>
      <c r="D193" s="17" t="s">
        <v>226</v>
      </c>
      <c r="E193" s="22" t="s">
        <v>1708</v>
      </c>
      <c r="F193" s="17" t="s">
        <v>232</v>
      </c>
      <c r="G193" s="17"/>
      <c r="H193" s="65" t="s">
        <v>320</v>
      </c>
      <c r="I193" s="17" t="s">
        <v>150</v>
      </c>
      <c r="J193" s="17" t="s">
        <v>321</v>
      </c>
      <c r="K193" s="22" t="s">
        <v>503</v>
      </c>
      <c r="L193" s="17"/>
      <c r="M193" s="22"/>
    </row>
    <row r="194" spans="1:13" ht="51.95" customHeight="1">
      <c r="A194" s="17" t="s">
        <v>269</v>
      </c>
      <c r="B194" s="17" t="s">
        <v>1517</v>
      </c>
      <c r="C194" s="17" t="s">
        <v>62</v>
      </c>
      <c r="D194" s="22" t="s">
        <v>226</v>
      </c>
      <c r="E194" s="22" t="s">
        <v>2115</v>
      </c>
      <c r="F194" s="17" t="s">
        <v>42</v>
      </c>
      <c r="G194" s="17"/>
      <c r="H194" s="65" t="s">
        <v>1113</v>
      </c>
      <c r="I194" s="22" t="s">
        <v>828</v>
      </c>
      <c r="J194" s="17" t="s">
        <v>270</v>
      </c>
      <c r="K194" s="17" t="s">
        <v>270</v>
      </c>
      <c r="L194" s="22" t="s">
        <v>190</v>
      </c>
      <c r="M194" s="22" t="s">
        <v>915</v>
      </c>
    </row>
    <row r="195" spans="1:13" ht="51.95" customHeight="1">
      <c r="A195" s="17" t="s">
        <v>269</v>
      </c>
      <c r="B195" s="17" t="s">
        <v>1517</v>
      </c>
      <c r="C195" s="17" t="s">
        <v>41</v>
      </c>
      <c r="D195" s="22" t="s">
        <v>3</v>
      </c>
      <c r="E195" s="22" t="s">
        <v>775</v>
      </c>
      <c r="F195" s="17" t="s">
        <v>133</v>
      </c>
      <c r="G195" s="17"/>
      <c r="H195" s="65" t="s">
        <v>273</v>
      </c>
      <c r="I195" s="17" t="s">
        <v>150</v>
      </c>
      <c r="J195" s="17" t="s">
        <v>138</v>
      </c>
      <c r="K195" s="17" t="s">
        <v>2327</v>
      </c>
      <c r="L195" s="17"/>
      <c r="M195" s="22"/>
    </row>
    <row r="196" spans="1:13" ht="51.95" customHeight="1">
      <c r="A196" s="17" t="s">
        <v>269</v>
      </c>
      <c r="B196" s="17" t="s">
        <v>1517</v>
      </c>
      <c r="C196" s="17" t="s">
        <v>41</v>
      </c>
      <c r="D196" s="17" t="s">
        <v>7</v>
      </c>
      <c r="E196" s="17" t="s">
        <v>34</v>
      </c>
      <c r="F196" s="17" t="s">
        <v>702</v>
      </c>
      <c r="G196" s="17"/>
      <c r="H196" s="133" t="s">
        <v>274</v>
      </c>
      <c r="I196" s="22" t="s">
        <v>622</v>
      </c>
      <c r="J196" s="17" t="s">
        <v>138</v>
      </c>
      <c r="K196" s="17" t="s">
        <v>2328</v>
      </c>
      <c r="L196" s="17"/>
      <c r="M196" s="22"/>
    </row>
    <row r="197" spans="1:13" ht="51.95" customHeight="1">
      <c r="A197" s="17" t="s">
        <v>269</v>
      </c>
      <c r="B197" s="17" t="s">
        <v>24</v>
      </c>
      <c r="C197" s="17" t="s">
        <v>41</v>
      </c>
      <c r="D197" s="17" t="s">
        <v>1</v>
      </c>
      <c r="E197" s="17" t="s">
        <v>769</v>
      </c>
      <c r="F197" s="17" t="s">
        <v>210</v>
      </c>
      <c r="G197" s="17"/>
      <c r="H197" s="65" t="s">
        <v>3334</v>
      </c>
      <c r="I197" s="17" t="s">
        <v>36</v>
      </c>
      <c r="J197" s="17" t="s">
        <v>272</v>
      </c>
      <c r="K197" s="17" t="s">
        <v>3149</v>
      </c>
      <c r="L197" s="17"/>
      <c r="M197" s="22"/>
    </row>
    <row r="198" spans="1:13" ht="51.95" customHeight="1">
      <c r="A198" s="17" t="s">
        <v>269</v>
      </c>
      <c r="B198" s="17" t="s">
        <v>1517</v>
      </c>
      <c r="C198" s="17" t="s">
        <v>62</v>
      </c>
      <c r="D198" s="17" t="s">
        <v>226</v>
      </c>
      <c r="E198" s="22" t="s">
        <v>1708</v>
      </c>
      <c r="F198" s="17" t="s">
        <v>34</v>
      </c>
      <c r="G198" s="17"/>
      <c r="H198" s="65" t="s">
        <v>1114</v>
      </c>
      <c r="I198" s="17" t="s">
        <v>30</v>
      </c>
      <c r="J198" s="17" t="s">
        <v>271</v>
      </c>
      <c r="K198" s="17" t="s">
        <v>271</v>
      </c>
      <c r="L198" s="17"/>
      <c r="M198" s="17"/>
    </row>
    <row r="199" spans="1:13" ht="51.95" customHeight="1">
      <c r="A199" s="17" t="s">
        <v>269</v>
      </c>
      <c r="B199" s="17" t="s">
        <v>1517</v>
      </c>
      <c r="C199" s="17" t="s">
        <v>41</v>
      </c>
      <c r="D199" s="17" t="s">
        <v>5</v>
      </c>
      <c r="E199" s="17" t="s">
        <v>34</v>
      </c>
      <c r="F199" s="17" t="s">
        <v>34</v>
      </c>
      <c r="G199" s="17"/>
      <c r="H199" s="65" t="s">
        <v>1118</v>
      </c>
      <c r="I199" s="17" t="s">
        <v>36</v>
      </c>
      <c r="J199" s="17" t="s">
        <v>129</v>
      </c>
      <c r="K199" s="22" t="s">
        <v>813</v>
      </c>
      <c r="L199" s="17"/>
      <c r="M199" s="22"/>
    </row>
    <row r="200" spans="1:13" ht="51.95" customHeight="1">
      <c r="A200" s="17" t="s">
        <v>269</v>
      </c>
      <c r="B200" s="22" t="s">
        <v>1517</v>
      </c>
      <c r="C200" s="22" t="s">
        <v>2350</v>
      </c>
      <c r="D200" s="22" t="s">
        <v>3</v>
      </c>
      <c r="E200" s="22" t="s">
        <v>106</v>
      </c>
      <c r="F200" s="17" t="s">
        <v>1890</v>
      </c>
      <c r="G200" s="17"/>
      <c r="H200" s="65" t="s">
        <v>1117</v>
      </c>
      <c r="I200" s="17" t="s">
        <v>169</v>
      </c>
      <c r="J200" s="17" t="s">
        <v>129</v>
      </c>
      <c r="K200" s="22" t="s">
        <v>812</v>
      </c>
      <c r="L200" s="17"/>
      <c r="M200" s="22"/>
    </row>
    <row r="201" spans="1:13" ht="51.95" customHeight="1">
      <c r="A201" s="17" t="s">
        <v>269</v>
      </c>
      <c r="B201" s="22" t="s">
        <v>1517</v>
      </c>
      <c r="C201" s="17" t="s">
        <v>62</v>
      </c>
      <c r="D201" s="22" t="s">
        <v>3</v>
      </c>
      <c r="E201" s="22" t="s">
        <v>106</v>
      </c>
      <c r="F201" s="17" t="s">
        <v>34</v>
      </c>
      <c r="G201" s="17"/>
      <c r="H201" s="65" t="s">
        <v>1115</v>
      </c>
      <c r="I201" s="17" t="s">
        <v>150</v>
      </c>
      <c r="J201" s="17" t="s">
        <v>216</v>
      </c>
      <c r="K201" s="17" t="s">
        <v>216</v>
      </c>
      <c r="L201" s="17"/>
      <c r="M201" s="17"/>
    </row>
    <row r="202" spans="1:13" ht="51.95" customHeight="1">
      <c r="A202" s="17" t="s">
        <v>269</v>
      </c>
      <c r="B202" s="17" t="s">
        <v>1517</v>
      </c>
      <c r="C202" s="17" t="s">
        <v>41</v>
      </c>
      <c r="D202" s="22" t="s">
        <v>1890</v>
      </c>
      <c r="E202" s="17" t="s">
        <v>34</v>
      </c>
      <c r="F202" s="17" t="s">
        <v>2562</v>
      </c>
      <c r="G202" s="17"/>
      <c r="H202" s="65" t="s">
        <v>1119</v>
      </c>
      <c r="I202" s="22" t="s">
        <v>622</v>
      </c>
      <c r="J202" s="17" t="s">
        <v>216</v>
      </c>
      <c r="K202" s="17" t="s">
        <v>216</v>
      </c>
      <c r="L202" s="17"/>
      <c r="M202" s="17"/>
    </row>
    <row r="203" spans="1:13" ht="51.95" customHeight="1">
      <c r="A203" s="17" t="s">
        <v>269</v>
      </c>
      <c r="B203" s="22" t="s">
        <v>1517</v>
      </c>
      <c r="C203" s="17" t="s">
        <v>62</v>
      </c>
      <c r="D203" s="22" t="s">
        <v>3</v>
      </c>
      <c r="E203" s="22" t="s">
        <v>106</v>
      </c>
      <c r="F203" s="17" t="s">
        <v>702</v>
      </c>
      <c r="G203" s="17"/>
      <c r="H203" s="65" t="s">
        <v>1120</v>
      </c>
      <c r="I203" s="17" t="s">
        <v>36</v>
      </c>
      <c r="J203" s="17" t="s">
        <v>121</v>
      </c>
      <c r="K203" s="22" t="s">
        <v>566</v>
      </c>
      <c r="L203" s="17"/>
      <c r="M203" s="22"/>
    </row>
    <row r="204" spans="1:13" ht="51.95" customHeight="1">
      <c r="A204" s="17" t="s">
        <v>269</v>
      </c>
      <c r="B204" s="17" t="s">
        <v>1517</v>
      </c>
      <c r="C204" s="17" t="s">
        <v>62</v>
      </c>
      <c r="D204" s="17" t="s">
        <v>3</v>
      </c>
      <c r="E204" s="22" t="s">
        <v>2360</v>
      </c>
      <c r="F204" s="17" t="s">
        <v>1890</v>
      </c>
      <c r="G204" s="17"/>
      <c r="H204" s="65" t="s">
        <v>275</v>
      </c>
      <c r="I204" s="17" t="s">
        <v>36</v>
      </c>
      <c r="J204" s="17" t="s">
        <v>121</v>
      </c>
      <c r="K204" s="22" t="s">
        <v>567</v>
      </c>
      <c r="L204" s="17"/>
      <c r="M204" s="22"/>
    </row>
    <row r="205" spans="1:13" ht="51.95" customHeight="1">
      <c r="A205" s="17" t="s">
        <v>276</v>
      </c>
      <c r="B205" s="17" t="s">
        <v>1517</v>
      </c>
      <c r="C205" s="17" t="s">
        <v>62</v>
      </c>
      <c r="D205" s="17" t="s">
        <v>5</v>
      </c>
      <c r="E205" s="17" t="s">
        <v>773</v>
      </c>
      <c r="F205" s="17" t="s">
        <v>2543</v>
      </c>
      <c r="G205" s="17"/>
      <c r="H205" s="65" t="s">
        <v>1124</v>
      </c>
      <c r="I205" s="22" t="s">
        <v>1321</v>
      </c>
      <c r="J205" s="17" t="s">
        <v>93</v>
      </c>
      <c r="K205" s="17" t="s">
        <v>93</v>
      </c>
      <c r="L205" s="17"/>
      <c r="M205" s="17"/>
    </row>
    <row r="206" spans="1:13" ht="51.95" customHeight="1">
      <c r="A206" s="17" t="s">
        <v>276</v>
      </c>
      <c r="B206" s="17" t="s">
        <v>1517</v>
      </c>
      <c r="C206" s="17" t="s">
        <v>27</v>
      </c>
      <c r="D206" s="22" t="s">
        <v>5</v>
      </c>
      <c r="E206" s="22" t="s">
        <v>1635</v>
      </c>
      <c r="F206" s="17" t="s">
        <v>34</v>
      </c>
      <c r="G206" s="17"/>
      <c r="H206" s="65" t="s">
        <v>1121</v>
      </c>
      <c r="I206" s="17" t="s">
        <v>150</v>
      </c>
      <c r="J206" s="17" t="s">
        <v>278</v>
      </c>
      <c r="K206" s="17" t="s">
        <v>278</v>
      </c>
      <c r="L206" s="17"/>
      <c r="M206" s="17"/>
    </row>
    <row r="207" spans="1:13" ht="51.95" customHeight="1">
      <c r="A207" s="22" t="s">
        <v>276</v>
      </c>
      <c r="B207" s="17" t="s">
        <v>1857</v>
      </c>
      <c r="C207" s="17" t="s">
        <v>41</v>
      </c>
      <c r="D207" s="17" t="s">
        <v>54</v>
      </c>
      <c r="E207" s="22" t="s">
        <v>34</v>
      </c>
      <c r="F207" s="17" t="s">
        <v>702</v>
      </c>
      <c r="G207" s="17"/>
      <c r="H207" s="65" t="s">
        <v>1131</v>
      </c>
      <c r="I207" s="17" t="s">
        <v>36</v>
      </c>
      <c r="J207" s="17" t="s">
        <v>206</v>
      </c>
      <c r="K207" s="22" t="s">
        <v>520</v>
      </c>
      <c r="L207" s="17"/>
      <c r="M207" s="22"/>
    </row>
    <row r="208" spans="1:13" ht="51.95" customHeight="1">
      <c r="A208" s="17" t="s">
        <v>276</v>
      </c>
      <c r="B208" s="17" t="s">
        <v>1517</v>
      </c>
      <c r="C208" s="17" t="s">
        <v>62</v>
      </c>
      <c r="D208" s="17" t="s">
        <v>2</v>
      </c>
      <c r="E208" s="17" t="s">
        <v>34</v>
      </c>
      <c r="F208" s="17" t="s">
        <v>1820</v>
      </c>
      <c r="G208" s="17"/>
      <c r="H208" s="65" t="s">
        <v>1122</v>
      </c>
      <c r="I208" s="17" t="s">
        <v>36</v>
      </c>
      <c r="J208" s="17" t="s">
        <v>279</v>
      </c>
      <c r="K208" s="22" t="s">
        <v>525</v>
      </c>
      <c r="L208" s="17"/>
      <c r="M208" s="22"/>
    </row>
    <row r="209" spans="1:13" ht="51.95" customHeight="1">
      <c r="A209" s="17" t="s">
        <v>276</v>
      </c>
      <c r="B209" s="17" t="s">
        <v>1517</v>
      </c>
      <c r="C209" s="17" t="s">
        <v>62</v>
      </c>
      <c r="D209" s="17" t="s">
        <v>226</v>
      </c>
      <c r="E209" s="17" t="s">
        <v>620</v>
      </c>
      <c r="F209" s="17" t="s">
        <v>2126</v>
      </c>
      <c r="G209" s="17"/>
      <c r="H209" s="65" t="s">
        <v>281</v>
      </c>
      <c r="I209" s="17" t="s">
        <v>30</v>
      </c>
      <c r="J209" s="17" t="s">
        <v>282</v>
      </c>
      <c r="K209" s="22" t="s">
        <v>529</v>
      </c>
      <c r="L209" s="17"/>
      <c r="M209" s="22"/>
    </row>
    <row r="210" spans="1:13" ht="51.95" customHeight="1">
      <c r="A210" s="17" t="s">
        <v>276</v>
      </c>
      <c r="B210" s="17" t="s">
        <v>1609</v>
      </c>
      <c r="C210" s="17" t="s">
        <v>41</v>
      </c>
      <c r="D210" s="17" t="s">
        <v>2</v>
      </c>
      <c r="E210" s="22" t="s">
        <v>34</v>
      </c>
      <c r="F210" s="17" t="s">
        <v>1820</v>
      </c>
      <c r="G210" s="17"/>
      <c r="H210" s="65" t="s">
        <v>277</v>
      </c>
      <c r="I210" s="17" t="s">
        <v>36</v>
      </c>
      <c r="J210" s="17" t="s">
        <v>272</v>
      </c>
      <c r="K210" s="17" t="s">
        <v>3150</v>
      </c>
      <c r="L210" s="17"/>
      <c r="M210" s="22"/>
    </row>
    <row r="211" spans="1:13" ht="51.95" customHeight="1">
      <c r="A211" s="17" t="s">
        <v>276</v>
      </c>
      <c r="B211" s="17" t="s">
        <v>1517</v>
      </c>
      <c r="C211" s="22" t="s">
        <v>2350</v>
      </c>
      <c r="D211" s="22" t="s">
        <v>3</v>
      </c>
      <c r="E211" s="17" t="s">
        <v>775</v>
      </c>
      <c r="F211" s="17" t="s">
        <v>133</v>
      </c>
      <c r="G211" s="17"/>
      <c r="H211" s="65" t="s">
        <v>1123</v>
      </c>
      <c r="I211" s="22" t="s">
        <v>828</v>
      </c>
      <c r="J211" s="17" t="s">
        <v>129</v>
      </c>
      <c r="K211" s="22" t="s">
        <v>814</v>
      </c>
      <c r="L211" s="17"/>
      <c r="M211" s="22"/>
    </row>
    <row r="212" spans="1:13" ht="51.95" customHeight="1">
      <c r="A212" s="17" t="s">
        <v>276</v>
      </c>
      <c r="B212" s="17" t="s">
        <v>1517</v>
      </c>
      <c r="C212" s="17" t="s">
        <v>41</v>
      </c>
      <c r="D212" s="17" t="s">
        <v>4</v>
      </c>
      <c r="E212" s="17" t="s">
        <v>34</v>
      </c>
      <c r="F212" s="17" t="s">
        <v>1890</v>
      </c>
      <c r="G212" s="17"/>
      <c r="H212" s="65" t="s">
        <v>2308</v>
      </c>
      <c r="I212" s="22" t="s">
        <v>828</v>
      </c>
      <c r="J212" s="17" t="s">
        <v>280</v>
      </c>
      <c r="K212" s="22" t="s">
        <v>574</v>
      </c>
      <c r="L212" s="17"/>
      <c r="M212" s="22"/>
    </row>
    <row r="213" spans="1:13" ht="51.95" customHeight="1">
      <c r="A213" s="17" t="s">
        <v>283</v>
      </c>
      <c r="B213" s="17" t="s">
        <v>1517</v>
      </c>
      <c r="C213" s="22" t="s">
        <v>2350</v>
      </c>
      <c r="D213" s="17" t="s">
        <v>5</v>
      </c>
      <c r="E213" s="17" t="s">
        <v>1210</v>
      </c>
      <c r="F213" s="17" t="s">
        <v>702</v>
      </c>
      <c r="G213" s="17"/>
      <c r="H213" s="65" t="s">
        <v>1132</v>
      </c>
      <c r="I213" s="17" t="s">
        <v>36</v>
      </c>
      <c r="J213" s="22" t="s">
        <v>290</v>
      </c>
      <c r="K213" s="22" t="s">
        <v>505</v>
      </c>
      <c r="L213" s="22"/>
      <c r="M213" s="22"/>
    </row>
    <row r="214" spans="1:13" ht="51.95" customHeight="1">
      <c r="A214" s="17" t="s">
        <v>283</v>
      </c>
      <c r="B214" s="17" t="s">
        <v>1517</v>
      </c>
      <c r="C214" s="17" t="s">
        <v>62</v>
      </c>
      <c r="D214" s="22" t="s">
        <v>3</v>
      </c>
      <c r="E214" s="22" t="s">
        <v>1708</v>
      </c>
      <c r="F214" s="17" t="s">
        <v>702</v>
      </c>
      <c r="G214" s="17"/>
      <c r="H214" s="65" t="s">
        <v>287</v>
      </c>
      <c r="I214" s="17" t="s">
        <v>150</v>
      </c>
      <c r="J214" s="17" t="s">
        <v>288</v>
      </c>
      <c r="K214" s="17" t="s">
        <v>288</v>
      </c>
      <c r="L214" s="17"/>
      <c r="M214" s="17"/>
    </row>
    <row r="215" spans="1:13" ht="51.95" customHeight="1">
      <c r="A215" s="17" t="s">
        <v>283</v>
      </c>
      <c r="B215" s="17" t="s">
        <v>1517</v>
      </c>
      <c r="C215" s="17" t="s">
        <v>62</v>
      </c>
      <c r="D215" s="22" t="s">
        <v>3</v>
      </c>
      <c r="E215" s="22" t="s">
        <v>708</v>
      </c>
      <c r="F215" s="17" t="s">
        <v>702</v>
      </c>
      <c r="G215" s="17"/>
      <c r="H215" s="65" t="s">
        <v>1127</v>
      </c>
      <c r="I215" s="17" t="s">
        <v>150</v>
      </c>
      <c r="J215" s="17" t="s">
        <v>285</v>
      </c>
      <c r="K215" s="17" t="s">
        <v>285</v>
      </c>
      <c r="L215" s="17"/>
      <c r="M215" s="17"/>
    </row>
    <row r="216" spans="1:13" ht="51.95" customHeight="1">
      <c r="A216" s="17" t="s">
        <v>283</v>
      </c>
      <c r="B216" s="17" t="s">
        <v>1517</v>
      </c>
      <c r="C216" s="17" t="s">
        <v>62</v>
      </c>
      <c r="D216" s="17" t="s">
        <v>3</v>
      </c>
      <c r="E216" s="22" t="s">
        <v>775</v>
      </c>
      <c r="F216" s="17" t="s">
        <v>42</v>
      </c>
      <c r="G216" s="17"/>
      <c r="H216" s="65" t="s">
        <v>291</v>
      </c>
      <c r="I216" s="22" t="s">
        <v>828</v>
      </c>
      <c r="J216" s="22" t="s">
        <v>285</v>
      </c>
      <c r="K216" s="22" t="s">
        <v>511</v>
      </c>
      <c r="L216" s="22"/>
      <c r="M216" s="22"/>
    </row>
    <row r="217" spans="1:13" ht="51.95" customHeight="1">
      <c r="A217" s="17" t="s">
        <v>283</v>
      </c>
      <c r="B217" s="17" t="s">
        <v>24</v>
      </c>
      <c r="C217" s="17" t="s">
        <v>27</v>
      </c>
      <c r="D217" s="17" t="s">
        <v>1</v>
      </c>
      <c r="E217" s="17" t="s">
        <v>34</v>
      </c>
      <c r="F217" s="17" t="s">
        <v>34</v>
      </c>
      <c r="G217" s="17"/>
      <c r="H217" s="65" t="s">
        <v>1130</v>
      </c>
      <c r="I217" s="17" t="s">
        <v>150</v>
      </c>
      <c r="J217" s="17" t="s">
        <v>141</v>
      </c>
      <c r="K217" s="22" t="s">
        <v>522</v>
      </c>
      <c r="L217" s="17"/>
      <c r="M217" s="22"/>
    </row>
    <row r="218" spans="1:13" ht="51.95" customHeight="1">
      <c r="A218" s="17" t="s">
        <v>283</v>
      </c>
      <c r="B218" s="17" t="s">
        <v>1517</v>
      </c>
      <c r="C218" s="17" t="s">
        <v>62</v>
      </c>
      <c r="D218" s="22" t="s">
        <v>3</v>
      </c>
      <c r="E218" s="17" t="s">
        <v>773</v>
      </c>
      <c r="F218" s="17" t="s">
        <v>34</v>
      </c>
      <c r="G218" s="17"/>
      <c r="H218" s="65" t="s">
        <v>1125</v>
      </c>
      <c r="I218" s="17" t="s">
        <v>150</v>
      </c>
      <c r="J218" s="17" t="s">
        <v>37</v>
      </c>
      <c r="K218" s="30" t="s">
        <v>478</v>
      </c>
      <c r="L218" s="17"/>
      <c r="M218" s="30"/>
    </row>
    <row r="219" spans="1:13" ht="51.95" customHeight="1">
      <c r="A219" s="17" t="s">
        <v>283</v>
      </c>
      <c r="B219" s="17" t="s">
        <v>1517</v>
      </c>
      <c r="C219" s="17" t="s">
        <v>27</v>
      </c>
      <c r="D219" s="17" t="s">
        <v>7</v>
      </c>
      <c r="E219" s="22" t="s">
        <v>1394</v>
      </c>
      <c r="F219" s="17" t="s">
        <v>702</v>
      </c>
      <c r="G219" s="17"/>
      <c r="H219" s="65" t="s">
        <v>1129</v>
      </c>
      <c r="I219" s="17" t="s">
        <v>150</v>
      </c>
      <c r="J219" s="17" t="s">
        <v>289</v>
      </c>
      <c r="K219" s="17" t="s">
        <v>289</v>
      </c>
      <c r="L219" s="17"/>
      <c r="M219" s="17"/>
    </row>
    <row r="220" spans="1:13" ht="51.95" customHeight="1">
      <c r="A220" s="17" t="s">
        <v>283</v>
      </c>
      <c r="B220" s="17" t="s">
        <v>1517</v>
      </c>
      <c r="C220" s="22" t="s">
        <v>2350</v>
      </c>
      <c r="D220" s="22" t="s">
        <v>4</v>
      </c>
      <c r="E220" s="22" t="s">
        <v>84</v>
      </c>
      <c r="F220" s="17" t="s">
        <v>1194</v>
      </c>
      <c r="G220" s="17"/>
      <c r="H220" s="65" t="s">
        <v>2351</v>
      </c>
      <c r="I220" s="22" t="s">
        <v>36</v>
      </c>
      <c r="J220" s="22" t="s">
        <v>2342</v>
      </c>
      <c r="K220" s="22" t="s">
        <v>2343</v>
      </c>
      <c r="L220" s="17"/>
      <c r="M220" s="17"/>
    </row>
    <row r="221" spans="1:13" ht="51.95" customHeight="1">
      <c r="A221" s="17" t="s">
        <v>283</v>
      </c>
      <c r="B221" s="17" t="s">
        <v>1517</v>
      </c>
      <c r="C221" s="17" t="s">
        <v>62</v>
      </c>
      <c r="D221" s="22" t="s">
        <v>4</v>
      </c>
      <c r="E221" s="22" t="s">
        <v>34</v>
      </c>
      <c r="F221" s="17" t="s">
        <v>779</v>
      </c>
      <c r="G221" s="17"/>
      <c r="H221" s="65" t="s">
        <v>1126</v>
      </c>
      <c r="I221" s="17" t="s">
        <v>30</v>
      </c>
      <c r="J221" s="17" t="s">
        <v>284</v>
      </c>
      <c r="K221" s="17" t="s">
        <v>284</v>
      </c>
      <c r="L221" s="17"/>
      <c r="M221" s="17"/>
    </row>
    <row r="222" spans="1:13" ht="51.95" customHeight="1">
      <c r="A222" s="17" t="s">
        <v>292</v>
      </c>
      <c r="B222" s="17" t="s">
        <v>1517</v>
      </c>
      <c r="C222" s="17" t="s">
        <v>62</v>
      </c>
      <c r="D222" s="22" t="s">
        <v>1890</v>
      </c>
      <c r="E222" s="17" t="s">
        <v>34</v>
      </c>
      <c r="F222" s="17" t="s">
        <v>39</v>
      </c>
      <c r="G222" s="17"/>
      <c r="H222" s="65" t="s">
        <v>295</v>
      </c>
      <c r="I222" s="17" t="s">
        <v>30</v>
      </c>
      <c r="J222" s="17" t="s">
        <v>296</v>
      </c>
      <c r="K222" s="17" t="s">
        <v>296</v>
      </c>
      <c r="L222" s="17"/>
      <c r="M222" s="17"/>
    </row>
    <row r="223" spans="1:13" ht="51.95" customHeight="1">
      <c r="A223" s="17" t="s">
        <v>292</v>
      </c>
      <c r="B223" s="17" t="s">
        <v>1517</v>
      </c>
      <c r="C223" s="17" t="s">
        <v>62</v>
      </c>
      <c r="D223" s="22" t="s">
        <v>3</v>
      </c>
      <c r="E223" s="17" t="s">
        <v>835</v>
      </c>
      <c r="F223" s="17" t="s">
        <v>34</v>
      </c>
      <c r="G223" s="17"/>
      <c r="H223" s="65" t="s">
        <v>1133</v>
      </c>
      <c r="I223" s="17" t="s">
        <v>150</v>
      </c>
      <c r="J223" s="17" t="s">
        <v>254</v>
      </c>
      <c r="K223" s="17" t="s">
        <v>2983</v>
      </c>
      <c r="L223" s="17" t="s">
        <v>190</v>
      </c>
      <c r="M223" s="22" t="s">
        <v>2313</v>
      </c>
    </row>
    <row r="224" spans="1:13" ht="51.95" customHeight="1">
      <c r="A224" s="17" t="s">
        <v>292</v>
      </c>
      <c r="B224" s="17" t="s">
        <v>1517</v>
      </c>
      <c r="C224" s="17" t="s">
        <v>62</v>
      </c>
      <c r="D224" s="22" t="s">
        <v>3</v>
      </c>
      <c r="E224" s="22" t="s">
        <v>775</v>
      </c>
      <c r="F224" s="17" t="s">
        <v>133</v>
      </c>
      <c r="G224" s="17"/>
      <c r="H224" s="65" t="s">
        <v>1134</v>
      </c>
      <c r="I224" s="22" t="s">
        <v>828</v>
      </c>
      <c r="J224" s="17" t="s">
        <v>93</v>
      </c>
      <c r="K224" s="17" t="s">
        <v>93</v>
      </c>
      <c r="L224" s="17"/>
      <c r="M224" s="17"/>
    </row>
    <row r="225" spans="1:13" ht="51.95" customHeight="1">
      <c r="A225" s="17" t="s">
        <v>292</v>
      </c>
      <c r="B225" s="17" t="s">
        <v>1517</v>
      </c>
      <c r="C225" s="17" t="s">
        <v>41</v>
      </c>
      <c r="D225" s="22" t="s">
        <v>3</v>
      </c>
      <c r="E225" s="22" t="s">
        <v>2360</v>
      </c>
      <c r="F225" s="17" t="s">
        <v>144</v>
      </c>
      <c r="G225" s="17"/>
      <c r="H225" s="65" t="s">
        <v>1137</v>
      </c>
      <c r="I225" s="22" t="s">
        <v>622</v>
      </c>
      <c r="J225" s="17" t="s">
        <v>206</v>
      </c>
      <c r="K225" s="22" t="s">
        <v>521</v>
      </c>
      <c r="L225" s="17"/>
      <c r="M225" s="22"/>
    </row>
    <row r="226" spans="1:13" ht="51.95" customHeight="1">
      <c r="A226" s="17" t="s">
        <v>292</v>
      </c>
      <c r="B226" s="17" t="s">
        <v>1517</v>
      </c>
      <c r="C226" s="17" t="s">
        <v>41</v>
      </c>
      <c r="D226" s="22" t="s">
        <v>3</v>
      </c>
      <c r="E226" s="22" t="s">
        <v>34</v>
      </c>
      <c r="F226" s="17" t="s">
        <v>779</v>
      </c>
      <c r="G226" s="17"/>
      <c r="H226" s="65" t="s">
        <v>1136</v>
      </c>
      <c r="I226" s="22" t="s">
        <v>1321</v>
      </c>
      <c r="J226" s="17" t="s">
        <v>138</v>
      </c>
      <c r="K226" s="22" t="s">
        <v>2330</v>
      </c>
      <c r="L226" s="17"/>
      <c r="M226" s="22"/>
    </row>
    <row r="227" spans="1:13" ht="51.95" customHeight="1">
      <c r="A227" s="17" t="s">
        <v>292</v>
      </c>
      <c r="B227" s="17" t="s">
        <v>1517</v>
      </c>
      <c r="C227" s="17" t="s">
        <v>41</v>
      </c>
      <c r="D227" s="17" t="s">
        <v>1691</v>
      </c>
      <c r="E227" s="17" t="s">
        <v>34</v>
      </c>
      <c r="F227" s="17" t="s">
        <v>1890</v>
      </c>
      <c r="G227" s="17"/>
      <c r="H227" s="65" t="s">
        <v>2551</v>
      </c>
      <c r="I227" s="17" t="s">
        <v>30</v>
      </c>
      <c r="J227" s="17" t="s">
        <v>129</v>
      </c>
      <c r="K227" s="22" t="s">
        <v>800</v>
      </c>
      <c r="L227" s="17"/>
      <c r="M227" s="22"/>
    </row>
    <row r="228" spans="1:13" ht="51.95" customHeight="1">
      <c r="A228" s="17" t="s">
        <v>292</v>
      </c>
      <c r="B228" s="17" t="s">
        <v>1517</v>
      </c>
      <c r="C228" s="17" t="s">
        <v>62</v>
      </c>
      <c r="D228" s="22" t="s">
        <v>3</v>
      </c>
      <c r="E228" s="22" t="s">
        <v>2360</v>
      </c>
      <c r="F228" s="17" t="s">
        <v>39</v>
      </c>
      <c r="G228" s="17"/>
      <c r="H228" s="65" t="s">
        <v>1138</v>
      </c>
      <c r="I228" s="22" t="s">
        <v>622</v>
      </c>
      <c r="J228" s="17" t="s">
        <v>293</v>
      </c>
      <c r="K228" s="22" t="s">
        <v>555</v>
      </c>
      <c r="L228" s="17"/>
      <c r="M228" s="22"/>
    </row>
    <row r="229" spans="1:13" ht="51.95" customHeight="1">
      <c r="A229" s="17" t="s">
        <v>297</v>
      </c>
      <c r="B229" s="17" t="s">
        <v>1517</v>
      </c>
      <c r="C229" s="17" t="s">
        <v>62</v>
      </c>
      <c r="D229" s="22" t="s">
        <v>3</v>
      </c>
      <c r="E229" s="22" t="s">
        <v>2360</v>
      </c>
      <c r="F229" s="17" t="s">
        <v>1194</v>
      </c>
      <c r="G229" s="17"/>
      <c r="H229" s="65" t="s">
        <v>1142</v>
      </c>
      <c r="I229" s="17" t="s">
        <v>36</v>
      </c>
      <c r="J229" s="17" t="s">
        <v>307</v>
      </c>
      <c r="K229" s="24" t="s">
        <v>2309</v>
      </c>
      <c r="L229" s="17"/>
      <c r="M229" s="22"/>
    </row>
    <row r="230" spans="1:13" ht="51.95" customHeight="1">
      <c r="A230" s="17" t="s">
        <v>297</v>
      </c>
      <c r="B230" s="17" t="s">
        <v>1517</v>
      </c>
      <c r="C230" s="17" t="s">
        <v>62</v>
      </c>
      <c r="D230" s="22" t="s">
        <v>226</v>
      </c>
      <c r="E230" s="22" t="s">
        <v>1705</v>
      </c>
      <c r="F230" s="17" t="s">
        <v>2543</v>
      </c>
      <c r="G230" s="17"/>
      <c r="H230" s="72" t="s">
        <v>298</v>
      </c>
      <c r="I230" s="22" t="s">
        <v>828</v>
      </c>
      <c r="J230" s="17" t="s">
        <v>190</v>
      </c>
      <c r="K230" s="22" t="s">
        <v>916</v>
      </c>
      <c r="L230" s="17" t="s">
        <v>190</v>
      </c>
      <c r="M230" s="22" t="s">
        <v>916</v>
      </c>
    </row>
    <row r="231" spans="1:13" ht="51.95" customHeight="1">
      <c r="A231" s="17" t="s">
        <v>297</v>
      </c>
      <c r="B231" s="22" t="s">
        <v>1517</v>
      </c>
      <c r="C231" s="17" t="s">
        <v>41</v>
      </c>
      <c r="D231" s="22" t="s">
        <v>3</v>
      </c>
      <c r="E231" s="22" t="s">
        <v>106</v>
      </c>
      <c r="F231" s="17" t="s">
        <v>2374</v>
      </c>
      <c r="G231" s="17"/>
      <c r="H231" s="65" t="s">
        <v>2549</v>
      </c>
      <c r="I231" s="22" t="s">
        <v>828</v>
      </c>
      <c r="J231" s="17" t="s">
        <v>129</v>
      </c>
      <c r="K231" s="22" t="s">
        <v>800</v>
      </c>
      <c r="L231" s="17"/>
      <c r="M231" s="22"/>
    </row>
    <row r="232" spans="1:13" ht="51.95" customHeight="1">
      <c r="A232" s="17" t="s">
        <v>299</v>
      </c>
      <c r="B232" s="17" t="s">
        <v>1609</v>
      </c>
      <c r="C232" s="22" t="s">
        <v>41</v>
      </c>
      <c r="D232" s="22" t="s">
        <v>8</v>
      </c>
      <c r="E232" s="22" t="s">
        <v>34</v>
      </c>
      <c r="F232" s="17" t="s">
        <v>34</v>
      </c>
      <c r="G232" s="17"/>
      <c r="H232" s="65" t="s">
        <v>2345</v>
      </c>
      <c r="I232" s="22" t="s">
        <v>36</v>
      </c>
      <c r="J232" s="22" t="s">
        <v>217</v>
      </c>
      <c r="K232" s="22" t="s">
        <v>2344</v>
      </c>
      <c r="L232" s="17"/>
      <c r="M232" s="22"/>
    </row>
    <row r="233" spans="1:13" ht="51.95" customHeight="1">
      <c r="A233" s="17" t="s">
        <v>299</v>
      </c>
      <c r="B233" s="22" t="s">
        <v>1517</v>
      </c>
      <c r="C233" s="17" t="s">
        <v>49</v>
      </c>
      <c r="D233" s="22" t="s">
        <v>3</v>
      </c>
      <c r="E233" s="22" t="s">
        <v>775</v>
      </c>
      <c r="F233" s="17" t="s">
        <v>702</v>
      </c>
      <c r="G233" s="17"/>
      <c r="H233" s="65" t="s">
        <v>2560</v>
      </c>
      <c r="I233" s="17" t="s">
        <v>150</v>
      </c>
      <c r="J233" s="17" t="s">
        <v>272</v>
      </c>
      <c r="K233" s="17" t="s">
        <v>3151</v>
      </c>
      <c r="L233" s="17"/>
      <c r="M233" s="22"/>
    </row>
    <row r="234" spans="1:13" ht="51.95" customHeight="1">
      <c r="A234" s="17" t="s">
        <v>299</v>
      </c>
      <c r="B234" s="17" t="s">
        <v>1517</v>
      </c>
      <c r="C234" s="17" t="s">
        <v>90</v>
      </c>
      <c r="D234" s="17" t="s">
        <v>593</v>
      </c>
      <c r="E234" s="22" t="s">
        <v>777</v>
      </c>
      <c r="F234" s="17" t="s">
        <v>42</v>
      </c>
      <c r="G234" s="17"/>
      <c r="H234" s="134" t="s">
        <v>300</v>
      </c>
      <c r="I234" s="22" t="s">
        <v>828</v>
      </c>
      <c r="J234" s="17" t="s">
        <v>272</v>
      </c>
      <c r="K234" s="17" t="s">
        <v>3152</v>
      </c>
      <c r="L234" s="17"/>
      <c r="M234" s="22"/>
    </row>
    <row r="235" spans="1:13" ht="51.95" customHeight="1">
      <c r="A235" s="17" t="s">
        <v>299</v>
      </c>
      <c r="B235" s="22" t="s">
        <v>1517</v>
      </c>
      <c r="C235" s="22" t="s">
        <v>62</v>
      </c>
      <c r="D235" s="22" t="s">
        <v>593</v>
      </c>
      <c r="E235" s="22" t="s">
        <v>2348</v>
      </c>
      <c r="F235" s="17" t="s">
        <v>1877</v>
      </c>
      <c r="G235" s="17"/>
      <c r="H235" s="87" t="s">
        <v>2347</v>
      </c>
      <c r="I235" s="22" t="s">
        <v>622</v>
      </c>
      <c r="J235" s="22" t="s">
        <v>1550</v>
      </c>
      <c r="K235" s="22" t="s">
        <v>2346</v>
      </c>
      <c r="L235" s="17"/>
      <c r="M235" s="22"/>
    </row>
    <row r="236" spans="1:13" ht="51.95" customHeight="1">
      <c r="A236" s="17" t="s">
        <v>302</v>
      </c>
      <c r="B236" s="17" t="s">
        <v>25</v>
      </c>
      <c r="C236" s="17" t="s">
        <v>62</v>
      </c>
      <c r="D236" s="22" t="s">
        <v>717</v>
      </c>
      <c r="E236" s="17" t="s">
        <v>34</v>
      </c>
      <c r="F236" s="17" t="s">
        <v>702</v>
      </c>
      <c r="G236" s="17"/>
      <c r="H236" s="65" t="s">
        <v>2869</v>
      </c>
      <c r="I236" s="17" t="s">
        <v>150</v>
      </c>
      <c r="J236" s="22" t="s">
        <v>249</v>
      </c>
      <c r="K236" s="22" t="s">
        <v>629</v>
      </c>
      <c r="L236" s="22" t="s">
        <v>190</v>
      </c>
      <c r="M236" s="22" t="s">
        <v>921</v>
      </c>
    </row>
    <row r="237" spans="1:13" ht="51.95" customHeight="1">
      <c r="A237" s="17" t="s">
        <v>302</v>
      </c>
      <c r="B237" s="22" t="s">
        <v>1517</v>
      </c>
      <c r="C237" s="17" t="s">
        <v>62</v>
      </c>
      <c r="D237" s="22" t="s">
        <v>3</v>
      </c>
      <c r="E237" s="22" t="s">
        <v>775</v>
      </c>
      <c r="F237" s="17" t="s">
        <v>2543</v>
      </c>
      <c r="G237" s="17"/>
      <c r="H237" s="65" t="s">
        <v>305</v>
      </c>
      <c r="I237" s="17" t="s">
        <v>150</v>
      </c>
      <c r="J237" s="17" t="s">
        <v>254</v>
      </c>
      <c r="K237" s="17" t="s">
        <v>2976</v>
      </c>
      <c r="L237" s="17"/>
      <c r="M237" s="22"/>
    </row>
    <row r="238" spans="1:13" ht="51.95" customHeight="1">
      <c r="A238" s="17" t="s">
        <v>302</v>
      </c>
      <c r="B238" s="17" t="s">
        <v>1517</v>
      </c>
      <c r="C238" s="17" t="s">
        <v>62</v>
      </c>
      <c r="D238" s="17" t="s">
        <v>1691</v>
      </c>
      <c r="E238" s="17" t="s">
        <v>34</v>
      </c>
      <c r="F238" s="17" t="s">
        <v>642</v>
      </c>
      <c r="G238" s="17"/>
      <c r="H238" s="65" t="s">
        <v>304</v>
      </c>
      <c r="I238" s="17" t="s">
        <v>30</v>
      </c>
      <c r="J238" s="22" t="s">
        <v>37</v>
      </c>
      <c r="K238" s="22" t="s">
        <v>37</v>
      </c>
      <c r="L238" s="22" t="s">
        <v>190</v>
      </c>
      <c r="M238" s="24" t="s">
        <v>919</v>
      </c>
    </row>
    <row r="239" spans="1:13" ht="51.95" customHeight="1">
      <c r="A239" s="17" t="s">
        <v>302</v>
      </c>
      <c r="B239" s="22" t="s">
        <v>1517</v>
      </c>
      <c r="C239" s="17" t="s">
        <v>62</v>
      </c>
      <c r="D239" s="22" t="s">
        <v>3</v>
      </c>
      <c r="E239" s="22" t="s">
        <v>2360</v>
      </c>
      <c r="F239" s="17" t="s">
        <v>779</v>
      </c>
      <c r="G239" s="17"/>
      <c r="H239" s="65" t="s">
        <v>780</v>
      </c>
      <c r="I239" s="17" t="s">
        <v>150</v>
      </c>
      <c r="J239" s="22" t="s">
        <v>37</v>
      </c>
      <c r="K239" s="22" t="s">
        <v>37</v>
      </c>
      <c r="L239" s="22" t="s">
        <v>190</v>
      </c>
      <c r="M239" s="69" t="s">
        <v>920</v>
      </c>
    </row>
    <row r="240" spans="1:13" ht="51.95" customHeight="1">
      <c r="A240" s="17" t="s">
        <v>302</v>
      </c>
      <c r="B240" s="17" t="s">
        <v>1517</v>
      </c>
      <c r="C240" s="17" t="s">
        <v>62</v>
      </c>
      <c r="D240" s="17" t="s">
        <v>5</v>
      </c>
      <c r="E240" s="17" t="s">
        <v>98</v>
      </c>
      <c r="F240" s="17" t="s">
        <v>42</v>
      </c>
      <c r="G240" s="17"/>
      <c r="H240" s="65" t="s">
        <v>1141</v>
      </c>
      <c r="I240" s="22" t="s">
        <v>1321</v>
      </c>
      <c r="J240" s="17" t="s">
        <v>306</v>
      </c>
      <c r="K240" s="17" t="s">
        <v>306</v>
      </c>
      <c r="L240" s="17"/>
      <c r="M240" s="17"/>
    </row>
    <row r="241" spans="1:13" ht="51.95" customHeight="1">
      <c r="A241" s="17" t="s">
        <v>302</v>
      </c>
      <c r="B241" s="17" t="s">
        <v>1517</v>
      </c>
      <c r="C241" s="17" t="s">
        <v>62</v>
      </c>
      <c r="D241" s="17" t="s">
        <v>6</v>
      </c>
      <c r="E241" s="22" t="s">
        <v>1705</v>
      </c>
      <c r="F241" s="17" t="s">
        <v>34</v>
      </c>
      <c r="G241" s="17"/>
      <c r="H241" s="65" t="s">
        <v>303</v>
      </c>
      <c r="I241" s="17" t="s">
        <v>30</v>
      </c>
      <c r="J241" s="17" t="s">
        <v>111</v>
      </c>
      <c r="K241" s="22" t="s">
        <v>628</v>
      </c>
      <c r="L241" s="22" t="s">
        <v>190</v>
      </c>
      <c r="M241" s="22" t="s">
        <v>918</v>
      </c>
    </row>
    <row r="242" spans="1:13" ht="51.95" customHeight="1">
      <c r="A242" s="17" t="s">
        <v>308</v>
      </c>
      <c r="B242" s="17" t="s">
        <v>1517</v>
      </c>
      <c r="C242" s="17" t="s">
        <v>62</v>
      </c>
      <c r="D242" s="22" t="s">
        <v>5</v>
      </c>
      <c r="E242" s="22" t="s">
        <v>65</v>
      </c>
      <c r="F242" s="17" t="s">
        <v>1890</v>
      </c>
      <c r="G242" s="17"/>
      <c r="H242" s="65" t="s">
        <v>1143</v>
      </c>
      <c r="I242" s="22" t="s">
        <v>1321</v>
      </c>
      <c r="J242" s="17" t="s">
        <v>93</v>
      </c>
      <c r="K242" s="22" t="s">
        <v>790</v>
      </c>
      <c r="L242" s="22" t="s">
        <v>190</v>
      </c>
      <c r="M242" s="22" t="s">
        <v>922</v>
      </c>
    </row>
    <row r="243" spans="1:13" ht="51.95" customHeight="1">
      <c r="A243" s="17" t="s">
        <v>308</v>
      </c>
      <c r="B243" s="17" t="s">
        <v>1517</v>
      </c>
      <c r="C243" s="17" t="s">
        <v>62</v>
      </c>
      <c r="D243" s="22" t="s">
        <v>3</v>
      </c>
      <c r="E243" s="22" t="s">
        <v>2360</v>
      </c>
      <c r="F243" s="17" t="s">
        <v>42</v>
      </c>
      <c r="G243" s="17"/>
      <c r="H243" s="65" t="s">
        <v>309</v>
      </c>
      <c r="I243" s="22" t="s">
        <v>828</v>
      </c>
      <c r="J243" s="17" t="s">
        <v>93</v>
      </c>
      <c r="K243" s="22" t="s">
        <v>789</v>
      </c>
      <c r="L243" s="22" t="s">
        <v>190</v>
      </c>
      <c r="M243" s="22" t="s">
        <v>2310</v>
      </c>
    </row>
    <row r="244" spans="1:13" ht="51.95" customHeight="1">
      <c r="A244" s="17" t="s">
        <v>308</v>
      </c>
      <c r="B244" s="17" t="s">
        <v>1517</v>
      </c>
      <c r="C244" s="17" t="s">
        <v>27</v>
      </c>
      <c r="D244" s="22" t="s">
        <v>5</v>
      </c>
      <c r="E244" s="22" t="s">
        <v>65</v>
      </c>
      <c r="F244" s="17" t="s">
        <v>34</v>
      </c>
      <c r="G244" s="17"/>
      <c r="H244" s="65" t="s">
        <v>1144</v>
      </c>
      <c r="I244" s="17" t="s">
        <v>150</v>
      </c>
      <c r="J244" s="17" t="s">
        <v>279</v>
      </c>
      <c r="K244" s="22" t="s">
        <v>526</v>
      </c>
      <c r="L244" s="17"/>
      <c r="M244" s="22"/>
    </row>
    <row r="245" spans="1:13" ht="51.95" customHeight="1">
      <c r="A245" s="17" t="s">
        <v>308</v>
      </c>
      <c r="B245" s="17" t="s">
        <v>1517</v>
      </c>
      <c r="C245" s="22" t="s">
        <v>1971</v>
      </c>
      <c r="D245" s="22" t="s">
        <v>4</v>
      </c>
      <c r="E245" s="22" t="s">
        <v>84</v>
      </c>
      <c r="F245" s="17" t="s">
        <v>1773</v>
      </c>
      <c r="G245" s="17"/>
      <c r="H245" s="65" t="s">
        <v>2532</v>
      </c>
      <c r="I245" s="22" t="s">
        <v>828</v>
      </c>
      <c r="J245" s="22" t="s">
        <v>272</v>
      </c>
      <c r="K245" s="17" t="s">
        <v>3154</v>
      </c>
      <c r="L245" s="17"/>
      <c r="M245" s="22"/>
    </row>
    <row r="246" spans="1:13" ht="51.95" customHeight="1">
      <c r="A246" s="17" t="s">
        <v>308</v>
      </c>
      <c r="B246" s="17" t="s">
        <v>1517</v>
      </c>
      <c r="C246" s="17" t="s">
        <v>41</v>
      </c>
      <c r="D246" s="17" t="s">
        <v>6</v>
      </c>
      <c r="E246" s="22" t="s">
        <v>1705</v>
      </c>
      <c r="F246" s="17" t="s">
        <v>2207</v>
      </c>
      <c r="G246" s="17"/>
      <c r="H246" s="65" t="s">
        <v>2558</v>
      </c>
      <c r="I246" s="17" t="s">
        <v>30</v>
      </c>
      <c r="J246" s="17" t="s">
        <v>111</v>
      </c>
      <c r="K246" s="22" t="s">
        <v>111</v>
      </c>
      <c r="L246" s="17"/>
      <c r="M246" s="22"/>
    </row>
    <row r="247" spans="1:13" ht="51.95" customHeight="1">
      <c r="A247" s="17" t="s">
        <v>308</v>
      </c>
      <c r="B247" s="17" t="s">
        <v>1517</v>
      </c>
      <c r="C247" s="17" t="s">
        <v>41</v>
      </c>
      <c r="D247" s="22" t="s">
        <v>5</v>
      </c>
      <c r="E247" s="17" t="s">
        <v>65</v>
      </c>
      <c r="F247" s="17" t="s">
        <v>42</v>
      </c>
      <c r="G247" s="17"/>
      <c r="H247" s="65" t="s">
        <v>1148</v>
      </c>
      <c r="I247" s="17" t="s">
        <v>36</v>
      </c>
      <c r="J247" s="17" t="s">
        <v>316</v>
      </c>
      <c r="K247" s="22" t="s">
        <v>559</v>
      </c>
      <c r="L247" s="17"/>
      <c r="M247" s="22"/>
    </row>
    <row r="248" spans="1:13" ht="51.95" customHeight="1">
      <c r="A248" s="22" t="s">
        <v>310</v>
      </c>
      <c r="B248" s="17" t="s">
        <v>1517</v>
      </c>
      <c r="C248" s="22" t="s">
        <v>62</v>
      </c>
      <c r="D248" s="22" t="s">
        <v>5</v>
      </c>
      <c r="E248" s="22" t="s">
        <v>65</v>
      </c>
      <c r="F248" s="17" t="s">
        <v>702</v>
      </c>
      <c r="G248" s="17"/>
      <c r="H248" s="65" t="s">
        <v>673</v>
      </c>
      <c r="I248" s="22" t="s">
        <v>36</v>
      </c>
      <c r="J248" s="22" t="s">
        <v>254</v>
      </c>
      <c r="K248" s="17" t="s">
        <v>2976</v>
      </c>
      <c r="L248" s="17"/>
      <c r="M248" s="22"/>
    </row>
    <row r="249" spans="1:13" ht="51.95" customHeight="1">
      <c r="A249" s="17" t="s">
        <v>310</v>
      </c>
      <c r="B249" s="17" t="s">
        <v>1517</v>
      </c>
      <c r="C249" s="22" t="s">
        <v>466</v>
      </c>
      <c r="D249" s="22" t="s">
        <v>8</v>
      </c>
      <c r="E249" s="17" t="s">
        <v>34</v>
      </c>
      <c r="F249" s="17" t="s">
        <v>34</v>
      </c>
      <c r="G249" s="17"/>
      <c r="H249" s="65" t="s">
        <v>2870</v>
      </c>
      <c r="I249" s="17" t="s">
        <v>150</v>
      </c>
      <c r="J249" s="17" t="s">
        <v>217</v>
      </c>
      <c r="K249" s="22" t="s">
        <v>465</v>
      </c>
      <c r="L249" s="17"/>
      <c r="M249" s="22"/>
    </row>
    <row r="250" spans="1:13" ht="51.95" customHeight="1">
      <c r="A250" s="17" t="s">
        <v>310</v>
      </c>
      <c r="B250" s="17" t="s">
        <v>1517</v>
      </c>
      <c r="C250" s="17" t="s">
        <v>62</v>
      </c>
      <c r="D250" s="22" t="s">
        <v>68</v>
      </c>
      <c r="E250" s="22" t="s">
        <v>1705</v>
      </c>
      <c r="F250" s="17" t="s">
        <v>846</v>
      </c>
      <c r="G250" s="17"/>
      <c r="H250" s="65" t="s">
        <v>1145</v>
      </c>
      <c r="I250" s="17" t="s">
        <v>150</v>
      </c>
      <c r="J250" s="17" t="s">
        <v>190</v>
      </c>
      <c r="K250" s="22" t="s">
        <v>923</v>
      </c>
      <c r="L250" s="17" t="s">
        <v>190</v>
      </c>
      <c r="M250" s="22" t="s">
        <v>923</v>
      </c>
    </row>
    <row r="251" spans="1:13" ht="51.95" customHeight="1">
      <c r="A251" s="17" t="s">
        <v>310</v>
      </c>
      <c r="B251" s="17" t="s">
        <v>1517</v>
      </c>
      <c r="C251" s="17" t="s">
        <v>62</v>
      </c>
      <c r="D251" s="17" t="s">
        <v>5</v>
      </c>
      <c r="E251" s="17" t="s">
        <v>1210</v>
      </c>
      <c r="F251" s="17" t="s">
        <v>333</v>
      </c>
      <c r="G251" s="17"/>
      <c r="H251" s="65" t="s">
        <v>311</v>
      </c>
      <c r="I251" s="22" t="s">
        <v>1321</v>
      </c>
      <c r="J251" s="17" t="s">
        <v>312</v>
      </c>
      <c r="K251" s="17" t="s">
        <v>312</v>
      </c>
      <c r="L251" s="17"/>
      <c r="M251" s="17"/>
    </row>
    <row r="252" spans="1:13" ht="51.95" customHeight="1">
      <c r="A252" s="17" t="s">
        <v>310</v>
      </c>
      <c r="B252" s="17" t="s">
        <v>1517</v>
      </c>
      <c r="C252" s="17" t="s">
        <v>41</v>
      </c>
      <c r="D252" s="22" t="s">
        <v>1890</v>
      </c>
      <c r="E252" s="17" t="s">
        <v>34</v>
      </c>
      <c r="F252" s="17" t="s">
        <v>39</v>
      </c>
      <c r="G252" s="17"/>
      <c r="H252" s="65" t="s">
        <v>314</v>
      </c>
      <c r="I252" s="17" t="s">
        <v>30</v>
      </c>
      <c r="J252" s="22" t="s">
        <v>315</v>
      </c>
      <c r="K252" s="22" t="s">
        <v>562</v>
      </c>
      <c r="L252" s="22"/>
      <c r="M252" s="22"/>
    </row>
    <row r="253" spans="1:13" ht="51.95" customHeight="1">
      <c r="A253" s="17" t="s">
        <v>310</v>
      </c>
      <c r="B253" s="22" t="s">
        <v>1517</v>
      </c>
      <c r="C253" s="17" t="s">
        <v>62</v>
      </c>
      <c r="D253" s="22" t="s">
        <v>3</v>
      </c>
      <c r="E253" s="22" t="s">
        <v>708</v>
      </c>
      <c r="F253" s="17" t="s">
        <v>75</v>
      </c>
      <c r="G253" s="17"/>
      <c r="H253" s="65" t="s">
        <v>1146</v>
      </c>
      <c r="I253" s="17" t="s">
        <v>30</v>
      </c>
      <c r="J253" s="17" t="s">
        <v>313</v>
      </c>
      <c r="K253" s="22" t="s">
        <v>630</v>
      </c>
      <c r="L253" s="22" t="s">
        <v>190</v>
      </c>
      <c r="M253" s="22" t="s">
        <v>924</v>
      </c>
    </row>
    <row r="254" spans="1:13" ht="51.95" customHeight="1">
      <c r="A254" s="17" t="s">
        <v>310</v>
      </c>
      <c r="B254" s="17" t="s">
        <v>1517</v>
      </c>
      <c r="C254" s="22" t="s">
        <v>1840</v>
      </c>
      <c r="D254" s="22" t="s">
        <v>5</v>
      </c>
      <c r="E254" s="22" t="s">
        <v>2360</v>
      </c>
      <c r="F254" s="17" t="s">
        <v>34</v>
      </c>
      <c r="G254" s="17"/>
      <c r="H254" s="65" t="s">
        <v>1147</v>
      </c>
      <c r="I254" s="17" t="s">
        <v>150</v>
      </c>
      <c r="J254" s="31" t="s">
        <v>2548</v>
      </c>
      <c r="K254" s="31" t="s">
        <v>2548</v>
      </c>
      <c r="L254" s="31"/>
      <c r="M254" s="31"/>
    </row>
    <row r="255" spans="1:13" ht="51.95" customHeight="1">
      <c r="A255" s="17" t="s">
        <v>317</v>
      </c>
      <c r="B255" s="17" t="s">
        <v>1609</v>
      </c>
      <c r="C255" s="17" t="s">
        <v>62</v>
      </c>
      <c r="D255" s="17" t="s">
        <v>226</v>
      </c>
      <c r="E255" s="22" t="s">
        <v>1708</v>
      </c>
      <c r="F255" s="17" t="s">
        <v>702</v>
      </c>
      <c r="G255" s="17"/>
      <c r="H255" s="65" t="s">
        <v>1152</v>
      </c>
      <c r="I255" s="17" t="s">
        <v>150</v>
      </c>
      <c r="J255" s="17" t="s">
        <v>254</v>
      </c>
      <c r="K255" s="17" t="s">
        <v>2998</v>
      </c>
      <c r="L255" s="17"/>
      <c r="M255" s="22"/>
    </row>
    <row r="256" spans="1:13" ht="51.95" customHeight="1">
      <c r="A256" s="17" t="s">
        <v>317</v>
      </c>
      <c r="B256" s="22" t="s">
        <v>1517</v>
      </c>
      <c r="C256" s="22" t="s">
        <v>62</v>
      </c>
      <c r="D256" s="22" t="s">
        <v>3</v>
      </c>
      <c r="E256" s="22" t="s">
        <v>775</v>
      </c>
      <c r="F256" s="17" t="s">
        <v>133</v>
      </c>
      <c r="G256" s="17"/>
      <c r="H256" s="65" t="s">
        <v>2544</v>
      </c>
      <c r="I256" s="17" t="s">
        <v>150</v>
      </c>
      <c r="J256" s="22" t="s">
        <v>217</v>
      </c>
      <c r="K256" s="24" t="s">
        <v>467</v>
      </c>
      <c r="L256" s="22"/>
      <c r="M256" s="24"/>
    </row>
    <row r="257" spans="1:13" ht="51.95" customHeight="1">
      <c r="A257" s="17" t="s">
        <v>317</v>
      </c>
      <c r="B257" s="17" t="s">
        <v>1517</v>
      </c>
      <c r="C257" s="17" t="s">
        <v>62</v>
      </c>
      <c r="D257" s="22" t="s">
        <v>50</v>
      </c>
      <c r="E257" s="22" t="s">
        <v>50</v>
      </c>
      <c r="F257" s="17" t="s">
        <v>42</v>
      </c>
      <c r="G257" s="17"/>
      <c r="H257" s="65" t="s">
        <v>1149</v>
      </c>
      <c r="I257" s="22" t="s">
        <v>828</v>
      </c>
      <c r="J257" s="31" t="s">
        <v>318</v>
      </c>
      <c r="K257" s="22" t="s">
        <v>507</v>
      </c>
      <c r="L257" s="31"/>
      <c r="M257" s="22"/>
    </row>
    <row r="258" spans="1:13" ht="51.95" customHeight="1">
      <c r="A258" s="17" t="s">
        <v>317</v>
      </c>
      <c r="B258" s="17" t="s">
        <v>1517</v>
      </c>
      <c r="C258" s="17" t="s">
        <v>62</v>
      </c>
      <c r="D258" s="22" t="s">
        <v>3</v>
      </c>
      <c r="E258" s="22" t="s">
        <v>106</v>
      </c>
      <c r="F258" s="17" t="s">
        <v>39</v>
      </c>
      <c r="G258" s="17"/>
      <c r="H258" s="65" t="s">
        <v>1151</v>
      </c>
      <c r="I258" s="22" t="s">
        <v>622</v>
      </c>
      <c r="J258" s="17" t="s">
        <v>285</v>
      </c>
      <c r="K258" s="22" t="s">
        <v>792</v>
      </c>
      <c r="L258" s="17"/>
      <c r="M258" s="22"/>
    </row>
    <row r="259" spans="1:13" ht="51.95" customHeight="1">
      <c r="A259" s="17" t="s">
        <v>317</v>
      </c>
      <c r="B259" s="22" t="s">
        <v>1517</v>
      </c>
      <c r="C259" s="17" t="s">
        <v>41</v>
      </c>
      <c r="D259" s="22" t="s">
        <v>3</v>
      </c>
      <c r="E259" s="22" t="s">
        <v>2360</v>
      </c>
      <c r="F259" s="17" t="s">
        <v>42</v>
      </c>
      <c r="G259" s="17"/>
      <c r="H259" s="65" t="s">
        <v>1636</v>
      </c>
      <c r="I259" s="17" t="s">
        <v>36</v>
      </c>
      <c r="J259" s="17" t="s">
        <v>307</v>
      </c>
      <c r="K259" s="24" t="s">
        <v>523</v>
      </c>
      <c r="L259" s="17"/>
      <c r="M259" s="24"/>
    </row>
    <row r="260" spans="1:13" ht="51.95" customHeight="1">
      <c r="A260" s="17" t="s">
        <v>317</v>
      </c>
      <c r="B260" s="17" t="s">
        <v>1517</v>
      </c>
      <c r="C260" s="17" t="s">
        <v>41</v>
      </c>
      <c r="D260" s="22" t="s">
        <v>50</v>
      </c>
      <c r="E260" s="17" t="s">
        <v>1641</v>
      </c>
      <c r="F260" s="17" t="s">
        <v>177</v>
      </c>
      <c r="G260" s="17"/>
      <c r="H260" s="86" t="s">
        <v>2827</v>
      </c>
      <c r="I260" s="17" t="s">
        <v>150</v>
      </c>
      <c r="J260" s="17" t="s">
        <v>272</v>
      </c>
      <c r="K260" s="17" t="s">
        <v>3155</v>
      </c>
      <c r="L260" s="17"/>
      <c r="M260" s="22"/>
    </row>
    <row r="261" spans="1:13" ht="51.95" customHeight="1">
      <c r="A261" s="17" t="s">
        <v>317</v>
      </c>
      <c r="B261" s="17" t="s">
        <v>1517</v>
      </c>
      <c r="C261" s="17" t="s">
        <v>27</v>
      </c>
      <c r="D261" s="17" t="s">
        <v>226</v>
      </c>
      <c r="E261" s="17" t="s">
        <v>1708</v>
      </c>
      <c r="F261" s="17" t="s">
        <v>689</v>
      </c>
      <c r="G261" s="17"/>
      <c r="H261" s="65" t="s">
        <v>1154</v>
      </c>
      <c r="I261" s="17" t="s">
        <v>30</v>
      </c>
      <c r="J261" s="17" t="s">
        <v>268</v>
      </c>
      <c r="K261" s="17" t="s">
        <v>268</v>
      </c>
      <c r="L261" s="17"/>
      <c r="M261" s="17"/>
    </row>
    <row r="262" spans="1:13" ht="51.95" customHeight="1">
      <c r="A262" s="17" t="s">
        <v>317</v>
      </c>
      <c r="B262" s="22" t="s">
        <v>1517</v>
      </c>
      <c r="C262" s="17" t="s">
        <v>62</v>
      </c>
      <c r="D262" s="17" t="s">
        <v>3</v>
      </c>
      <c r="E262" s="17" t="s">
        <v>774</v>
      </c>
      <c r="F262" s="17" t="s">
        <v>144</v>
      </c>
      <c r="G262" s="17"/>
      <c r="H262" s="65" t="s">
        <v>329</v>
      </c>
      <c r="I262" s="17" t="s">
        <v>30</v>
      </c>
      <c r="J262" s="17" t="s">
        <v>188</v>
      </c>
      <c r="K262" s="22" t="s">
        <v>926</v>
      </c>
      <c r="L262" s="22" t="s">
        <v>190</v>
      </c>
      <c r="M262" s="22" t="s">
        <v>925</v>
      </c>
    </row>
    <row r="263" spans="1:13" ht="51.95" customHeight="1">
      <c r="A263" s="17" t="s">
        <v>317</v>
      </c>
      <c r="B263" s="17" t="s">
        <v>1517</v>
      </c>
      <c r="C263" s="17" t="s">
        <v>41</v>
      </c>
      <c r="D263" s="17" t="s">
        <v>6</v>
      </c>
      <c r="E263" s="22" t="s">
        <v>1705</v>
      </c>
      <c r="F263" s="17" t="s">
        <v>2207</v>
      </c>
      <c r="G263" s="17"/>
      <c r="H263" s="65" t="s">
        <v>1153</v>
      </c>
      <c r="I263" s="17" t="s">
        <v>30</v>
      </c>
      <c r="J263" s="22" t="s">
        <v>319</v>
      </c>
      <c r="K263" s="22" t="s">
        <v>580</v>
      </c>
      <c r="L263" s="22"/>
      <c r="M263" s="22"/>
    </row>
    <row r="264" spans="1:13" ht="51.95" customHeight="1">
      <c r="A264" s="17" t="s">
        <v>322</v>
      </c>
      <c r="B264" s="22" t="s">
        <v>1517</v>
      </c>
      <c r="C264" s="17" t="s">
        <v>62</v>
      </c>
      <c r="D264" s="17" t="s">
        <v>3</v>
      </c>
      <c r="E264" s="17" t="s">
        <v>708</v>
      </c>
      <c r="F264" s="17" t="s">
        <v>75</v>
      </c>
      <c r="G264" s="17"/>
      <c r="H264" s="65" t="s">
        <v>326</v>
      </c>
      <c r="I264" s="22" t="s">
        <v>622</v>
      </c>
      <c r="J264" s="17" t="s">
        <v>249</v>
      </c>
      <c r="K264" s="22" t="s">
        <v>497</v>
      </c>
      <c r="L264" s="17"/>
      <c r="M264" s="22"/>
    </row>
    <row r="265" spans="1:13" ht="51.95" customHeight="1">
      <c r="A265" s="17" t="s">
        <v>322</v>
      </c>
      <c r="B265" s="17" t="s">
        <v>1517</v>
      </c>
      <c r="C265" s="17" t="s">
        <v>62</v>
      </c>
      <c r="D265" s="17" t="s">
        <v>998</v>
      </c>
      <c r="E265" s="17" t="s">
        <v>34</v>
      </c>
      <c r="F265" s="17" t="s">
        <v>63</v>
      </c>
      <c r="G265" s="17"/>
      <c r="H265" s="65" t="s">
        <v>325</v>
      </c>
      <c r="I265" s="17" t="s">
        <v>36</v>
      </c>
      <c r="J265" s="17" t="s">
        <v>217</v>
      </c>
      <c r="K265" s="22" t="s">
        <v>468</v>
      </c>
      <c r="L265" s="17"/>
      <c r="M265" s="22"/>
    </row>
    <row r="266" spans="1:13" ht="51.95" customHeight="1">
      <c r="A266" s="17" t="s">
        <v>322</v>
      </c>
      <c r="B266" s="17" t="s">
        <v>1517</v>
      </c>
      <c r="C266" s="17" t="s">
        <v>62</v>
      </c>
      <c r="D266" s="17" t="s">
        <v>8</v>
      </c>
      <c r="E266" s="22" t="s">
        <v>34</v>
      </c>
      <c r="F266" s="17" t="s">
        <v>333</v>
      </c>
      <c r="G266" s="17"/>
      <c r="H266" s="65" t="s">
        <v>1156</v>
      </c>
      <c r="I266" s="22" t="s">
        <v>1321</v>
      </c>
      <c r="J266" s="17" t="s">
        <v>254</v>
      </c>
      <c r="K266" s="17" t="s">
        <v>2996</v>
      </c>
      <c r="L266" s="17"/>
      <c r="M266" s="22"/>
    </row>
    <row r="267" spans="1:13" ht="51.95" customHeight="1">
      <c r="A267" s="17" t="s">
        <v>322</v>
      </c>
      <c r="B267" s="17" t="s">
        <v>1517</v>
      </c>
      <c r="C267" s="17" t="s">
        <v>27</v>
      </c>
      <c r="D267" s="17" t="s">
        <v>3</v>
      </c>
      <c r="E267" s="22" t="s">
        <v>775</v>
      </c>
      <c r="F267" s="17" t="s">
        <v>2543</v>
      </c>
      <c r="G267" s="17"/>
      <c r="H267" s="65" t="s">
        <v>672</v>
      </c>
      <c r="I267" s="22" t="s">
        <v>1321</v>
      </c>
      <c r="J267" s="17" t="s">
        <v>254</v>
      </c>
      <c r="K267" s="17" t="s">
        <v>2995</v>
      </c>
      <c r="L267" s="17"/>
      <c r="M267" s="22"/>
    </row>
    <row r="268" spans="1:13" ht="51.95" customHeight="1">
      <c r="A268" s="17" t="s">
        <v>322</v>
      </c>
      <c r="B268" s="17" t="s">
        <v>1517</v>
      </c>
      <c r="C268" s="17" t="s">
        <v>41</v>
      </c>
      <c r="D268" s="17" t="s">
        <v>1384</v>
      </c>
      <c r="E268" s="22" t="s">
        <v>1708</v>
      </c>
      <c r="F268" s="17" t="s">
        <v>702</v>
      </c>
      <c r="G268" s="17"/>
      <c r="H268" s="65" t="s">
        <v>1157</v>
      </c>
      <c r="I268" s="17" t="s">
        <v>150</v>
      </c>
      <c r="J268" s="17" t="s">
        <v>272</v>
      </c>
      <c r="K268" s="17" t="s">
        <v>3156</v>
      </c>
      <c r="L268" s="17"/>
      <c r="M268" s="22"/>
    </row>
    <row r="269" spans="1:13" ht="51.95" customHeight="1">
      <c r="A269" s="17" t="s">
        <v>322</v>
      </c>
      <c r="B269" s="17" t="s">
        <v>1517</v>
      </c>
      <c r="C269" s="17" t="s">
        <v>41</v>
      </c>
      <c r="D269" s="17" t="s">
        <v>3</v>
      </c>
      <c r="E269" s="22" t="s">
        <v>106</v>
      </c>
      <c r="F269" s="17" t="s">
        <v>34</v>
      </c>
      <c r="G269" s="17"/>
      <c r="H269" s="65" t="s">
        <v>1158</v>
      </c>
      <c r="I269" s="17" t="s">
        <v>36</v>
      </c>
      <c r="J269" s="17" t="s">
        <v>272</v>
      </c>
      <c r="K269" s="17" t="s">
        <v>3157</v>
      </c>
      <c r="L269" s="17"/>
      <c r="M269" s="22"/>
    </row>
    <row r="270" spans="1:13" ht="51.95" customHeight="1">
      <c r="A270" s="17" t="s">
        <v>322</v>
      </c>
      <c r="B270" s="17" t="s">
        <v>1517</v>
      </c>
      <c r="C270" s="17" t="s">
        <v>62</v>
      </c>
      <c r="D270" s="22" t="s">
        <v>5</v>
      </c>
      <c r="E270" s="17" t="s">
        <v>1210</v>
      </c>
      <c r="F270" s="17" t="s">
        <v>1194</v>
      </c>
      <c r="G270" s="17"/>
      <c r="H270" s="65" t="s">
        <v>323</v>
      </c>
      <c r="I270" s="17" t="s">
        <v>150</v>
      </c>
      <c r="J270" s="17" t="s">
        <v>324</v>
      </c>
      <c r="K270" s="17" t="s">
        <v>324</v>
      </c>
      <c r="L270" s="17"/>
      <c r="M270" s="17"/>
    </row>
    <row r="271" spans="1:13" ht="51.95" customHeight="1">
      <c r="A271" s="17" t="s">
        <v>322</v>
      </c>
      <c r="B271" s="17" t="s">
        <v>1517</v>
      </c>
      <c r="C271" s="17" t="s">
        <v>62</v>
      </c>
      <c r="D271" s="17" t="s">
        <v>226</v>
      </c>
      <c r="E271" s="22" t="s">
        <v>1705</v>
      </c>
      <c r="F271" s="17" t="s">
        <v>910</v>
      </c>
      <c r="G271" s="17"/>
      <c r="H271" s="65" t="s">
        <v>2559</v>
      </c>
      <c r="I271" s="22" t="s">
        <v>828</v>
      </c>
      <c r="J271" s="17" t="s">
        <v>111</v>
      </c>
      <c r="K271" s="22" t="s">
        <v>544</v>
      </c>
      <c r="L271" s="17"/>
      <c r="M271" s="22"/>
    </row>
    <row r="272" spans="1:13" ht="51.95" customHeight="1">
      <c r="A272" s="17" t="s">
        <v>322</v>
      </c>
      <c r="B272" s="17" t="s">
        <v>1517</v>
      </c>
      <c r="C272" s="17" t="s">
        <v>62</v>
      </c>
      <c r="D272" s="22" t="s">
        <v>1912</v>
      </c>
      <c r="E272" s="17" t="s">
        <v>34</v>
      </c>
      <c r="F272" s="17" t="s">
        <v>779</v>
      </c>
      <c r="G272" s="17"/>
      <c r="H272" s="65" t="s">
        <v>2370</v>
      </c>
      <c r="I272" s="22" t="s">
        <v>622</v>
      </c>
      <c r="J272" s="17" t="s">
        <v>31</v>
      </c>
      <c r="K272" s="22" t="s">
        <v>587</v>
      </c>
      <c r="L272" s="17"/>
      <c r="M272" s="22"/>
    </row>
    <row r="273" spans="1:13" ht="51.95" customHeight="1">
      <c r="A273" s="17" t="s">
        <v>328</v>
      </c>
      <c r="B273" s="17" t="s">
        <v>1517</v>
      </c>
      <c r="C273" s="17" t="s">
        <v>62</v>
      </c>
      <c r="D273" s="17" t="s">
        <v>0</v>
      </c>
      <c r="E273" s="22" t="s">
        <v>34</v>
      </c>
      <c r="F273" s="17" t="s">
        <v>1890</v>
      </c>
      <c r="G273" s="17"/>
      <c r="H273" s="72" t="s">
        <v>336</v>
      </c>
      <c r="I273" s="22" t="s">
        <v>828</v>
      </c>
      <c r="J273" s="17" t="s">
        <v>249</v>
      </c>
      <c r="K273" s="22" t="s">
        <v>498</v>
      </c>
      <c r="L273" s="17"/>
      <c r="M273" s="22"/>
    </row>
    <row r="274" spans="1:13" ht="51.95" customHeight="1">
      <c r="A274" s="17" t="s">
        <v>328</v>
      </c>
      <c r="B274" s="17" t="s">
        <v>1517</v>
      </c>
      <c r="C274" s="17" t="s">
        <v>41</v>
      </c>
      <c r="D274" s="17" t="s">
        <v>8</v>
      </c>
      <c r="E274" s="17" t="s">
        <v>34</v>
      </c>
      <c r="F274" s="17" t="s">
        <v>2822</v>
      </c>
      <c r="G274" s="17"/>
      <c r="H274" s="65" t="s">
        <v>2819</v>
      </c>
      <c r="I274" s="17" t="s">
        <v>36</v>
      </c>
      <c r="J274" s="17" t="s">
        <v>217</v>
      </c>
      <c r="K274" s="22" t="s">
        <v>469</v>
      </c>
      <c r="L274" s="17"/>
      <c r="M274" s="22"/>
    </row>
    <row r="275" spans="1:13" ht="51.95" customHeight="1">
      <c r="A275" s="17" t="s">
        <v>328</v>
      </c>
      <c r="B275" s="17" t="s">
        <v>1517</v>
      </c>
      <c r="C275" s="17" t="s">
        <v>41</v>
      </c>
      <c r="D275" s="17" t="s">
        <v>3</v>
      </c>
      <c r="E275" s="22" t="s">
        <v>775</v>
      </c>
      <c r="F275" s="17" t="s">
        <v>2543</v>
      </c>
      <c r="G275" s="17"/>
      <c r="H275" s="65" t="s">
        <v>330</v>
      </c>
      <c r="I275" s="22" t="s">
        <v>622</v>
      </c>
      <c r="J275" s="17" t="s">
        <v>217</v>
      </c>
      <c r="K275" s="17" t="s">
        <v>2546</v>
      </c>
      <c r="L275" s="17"/>
      <c r="M275" s="22"/>
    </row>
    <row r="276" spans="1:13" ht="51.95" customHeight="1">
      <c r="A276" s="17" t="s">
        <v>328</v>
      </c>
      <c r="B276" s="22" t="s">
        <v>1517</v>
      </c>
      <c r="C276" s="17" t="s">
        <v>62</v>
      </c>
      <c r="D276" s="17" t="s">
        <v>3</v>
      </c>
      <c r="E276" s="22" t="s">
        <v>778</v>
      </c>
      <c r="F276" s="17" t="s">
        <v>75</v>
      </c>
      <c r="G276" s="17"/>
      <c r="H276" s="64" t="s">
        <v>331</v>
      </c>
      <c r="I276" s="22" t="s">
        <v>828</v>
      </c>
      <c r="J276" s="17" t="s">
        <v>254</v>
      </c>
      <c r="K276" s="17" t="s">
        <v>2994</v>
      </c>
      <c r="L276" s="17"/>
      <c r="M276" s="22"/>
    </row>
    <row r="277" spans="1:13" ht="51.95" customHeight="1">
      <c r="A277" s="17" t="s">
        <v>328</v>
      </c>
      <c r="B277" s="22" t="s">
        <v>1517</v>
      </c>
      <c r="C277" s="17" t="s">
        <v>62</v>
      </c>
      <c r="D277" s="22" t="s">
        <v>226</v>
      </c>
      <c r="E277" s="22" t="s">
        <v>2115</v>
      </c>
      <c r="F277" s="17" t="s">
        <v>75</v>
      </c>
      <c r="G277" s="17"/>
      <c r="H277" s="64" t="s">
        <v>332</v>
      </c>
      <c r="I277" s="22" t="s">
        <v>828</v>
      </c>
      <c r="J277" s="17" t="s">
        <v>254</v>
      </c>
      <c r="K277" s="17" t="s">
        <v>2993</v>
      </c>
      <c r="L277" s="17"/>
      <c r="M277" s="22"/>
    </row>
    <row r="278" spans="1:13" ht="51.95" customHeight="1">
      <c r="A278" s="17" t="s">
        <v>328</v>
      </c>
      <c r="B278" s="22" t="s">
        <v>1517</v>
      </c>
      <c r="C278" s="17" t="s">
        <v>62</v>
      </c>
      <c r="D278" s="22" t="s">
        <v>3</v>
      </c>
      <c r="E278" s="22" t="s">
        <v>2360</v>
      </c>
      <c r="F278" s="17" t="s">
        <v>333</v>
      </c>
      <c r="G278" s="17"/>
      <c r="H278" s="64" t="s">
        <v>334</v>
      </c>
      <c r="I278" s="22" t="s">
        <v>828</v>
      </c>
      <c r="J278" s="17" t="s">
        <v>254</v>
      </c>
      <c r="K278" s="17" t="s">
        <v>2992</v>
      </c>
      <c r="L278" s="17"/>
      <c r="M278" s="22"/>
    </row>
    <row r="279" spans="1:13" ht="51.95" customHeight="1">
      <c r="A279" s="17" t="s">
        <v>328</v>
      </c>
      <c r="B279" s="22" t="s">
        <v>1517</v>
      </c>
      <c r="C279" s="17" t="s">
        <v>62</v>
      </c>
      <c r="D279" s="17" t="s">
        <v>3</v>
      </c>
      <c r="E279" s="22" t="s">
        <v>775</v>
      </c>
      <c r="F279" s="17" t="s">
        <v>42</v>
      </c>
      <c r="G279" s="17"/>
      <c r="H279" s="65" t="s">
        <v>1159</v>
      </c>
      <c r="I279" s="22" t="s">
        <v>828</v>
      </c>
      <c r="J279" s="17" t="s">
        <v>254</v>
      </c>
      <c r="K279" s="17" t="s">
        <v>2991</v>
      </c>
      <c r="L279" s="17"/>
      <c r="M279" s="22"/>
    </row>
    <row r="280" spans="1:13" ht="51.95" customHeight="1">
      <c r="A280" s="17" t="s">
        <v>328</v>
      </c>
      <c r="B280" s="17" t="s">
        <v>24</v>
      </c>
      <c r="C280" s="17" t="s">
        <v>27</v>
      </c>
      <c r="D280" s="17" t="s">
        <v>1</v>
      </c>
      <c r="E280" s="17" t="s">
        <v>34</v>
      </c>
      <c r="F280" s="17" t="s">
        <v>702</v>
      </c>
      <c r="G280" s="17"/>
      <c r="H280" s="65" t="s">
        <v>1160</v>
      </c>
      <c r="I280" s="17" t="s">
        <v>36</v>
      </c>
      <c r="J280" s="17" t="s">
        <v>254</v>
      </c>
      <c r="K280" s="17" t="s">
        <v>2990</v>
      </c>
      <c r="L280" s="17"/>
      <c r="M280" s="22"/>
    </row>
    <row r="281" spans="1:13" ht="51.95" customHeight="1">
      <c r="A281" s="17" t="s">
        <v>328</v>
      </c>
      <c r="B281" s="17" t="s">
        <v>1517</v>
      </c>
      <c r="C281" s="17" t="s">
        <v>62</v>
      </c>
      <c r="D281" s="17" t="s">
        <v>998</v>
      </c>
      <c r="E281" s="17" t="s">
        <v>65</v>
      </c>
      <c r="F281" s="17" t="s">
        <v>702</v>
      </c>
      <c r="G281" s="17"/>
      <c r="H281" s="65" t="s">
        <v>1161</v>
      </c>
      <c r="I281" s="17" t="s">
        <v>36</v>
      </c>
      <c r="J281" s="17" t="s">
        <v>254</v>
      </c>
      <c r="K281" s="17" t="s">
        <v>2989</v>
      </c>
      <c r="L281" s="17"/>
      <c r="M281" s="22"/>
    </row>
    <row r="282" spans="1:13" ht="51.95" customHeight="1">
      <c r="A282" s="17" t="s">
        <v>328</v>
      </c>
      <c r="B282" s="22" t="s">
        <v>1517</v>
      </c>
      <c r="C282" s="17" t="s">
        <v>62</v>
      </c>
      <c r="D282" s="22" t="s">
        <v>3</v>
      </c>
      <c r="E282" s="22" t="s">
        <v>2360</v>
      </c>
      <c r="F282" s="17" t="s">
        <v>39</v>
      </c>
      <c r="G282" s="17"/>
      <c r="H282" s="72" t="s">
        <v>1637</v>
      </c>
      <c r="I282" s="22" t="s">
        <v>30</v>
      </c>
      <c r="J282" s="22" t="s">
        <v>339</v>
      </c>
      <c r="K282" s="22" t="s">
        <v>339</v>
      </c>
      <c r="L282" s="22"/>
      <c r="M282" s="22"/>
    </row>
    <row r="283" spans="1:13" ht="51.95" customHeight="1">
      <c r="A283" s="17" t="s">
        <v>328</v>
      </c>
      <c r="B283" s="17" t="s">
        <v>1517</v>
      </c>
      <c r="C283" s="17" t="s">
        <v>62</v>
      </c>
      <c r="D283" s="22" t="s">
        <v>50</v>
      </c>
      <c r="E283" s="22" t="s">
        <v>50</v>
      </c>
      <c r="F283" s="17" t="s">
        <v>63</v>
      </c>
      <c r="G283" s="17"/>
      <c r="H283" s="72" t="s">
        <v>335</v>
      </c>
      <c r="I283" s="22" t="s">
        <v>622</v>
      </c>
      <c r="J283" s="17" t="s">
        <v>279</v>
      </c>
      <c r="K283" s="22" t="s">
        <v>526</v>
      </c>
      <c r="L283" s="17"/>
      <c r="M283" s="22"/>
    </row>
    <row r="284" spans="1:13" ht="51.95" customHeight="1">
      <c r="A284" s="17" t="s">
        <v>328</v>
      </c>
      <c r="B284" s="17" t="s">
        <v>1517</v>
      </c>
      <c r="C284" s="17" t="s">
        <v>27</v>
      </c>
      <c r="D284" s="17" t="s">
        <v>68</v>
      </c>
      <c r="E284" s="22" t="s">
        <v>34</v>
      </c>
      <c r="F284" s="17" t="s">
        <v>702</v>
      </c>
      <c r="G284" s="17"/>
      <c r="H284" s="72" t="s">
        <v>337</v>
      </c>
      <c r="I284" s="22" t="s">
        <v>36</v>
      </c>
      <c r="J284" s="17" t="s">
        <v>338</v>
      </c>
      <c r="K284" s="17" t="s">
        <v>338</v>
      </c>
      <c r="L284" s="17"/>
      <c r="M284" s="17"/>
    </row>
    <row r="285" spans="1:13" ht="51.95" customHeight="1">
      <c r="A285" s="17" t="s">
        <v>328</v>
      </c>
      <c r="B285" s="22" t="s">
        <v>1517</v>
      </c>
      <c r="C285" s="17" t="s">
        <v>27</v>
      </c>
      <c r="D285" s="22" t="s">
        <v>3</v>
      </c>
      <c r="E285" s="22" t="s">
        <v>2360</v>
      </c>
      <c r="F285" s="17" t="s">
        <v>39</v>
      </c>
      <c r="G285" s="17"/>
      <c r="H285" s="65" t="s">
        <v>340</v>
      </c>
      <c r="I285" s="22" t="s">
        <v>30</v>
      </c>
      <c r="J285" s="17" t="s">
        <v>341</v>
      </c>
      <c r="K285" s="17" t="s">
        <v>341</v>
      </c>
      <c r="L285" s="17"/>
      <c r="M285" s="17"/>
    </row>
    <row r="286" spans="1:13" ht="51.95" customHeight="1">
      <c r="A286" s="17" t="s">
        <v>342</v>
      </c>
      <c r="B286" s="22" t="s">
        <v>1517</v>
      </c>
      <c r="C286" s="17" t="s">
        <v>62</v>
      </c>
      <c r="D286" s="22" t="s">
        <v>3</v>
      </c>
      <c r="E286" s="22" t="s">
        <v>775</v>
      </c>
      <c r="F286" s="17" t="s">
        <v>63</v>
      </c>
      <c r="G286" s="17"/>
      <c r="H286" s="65" t="s">
        <v>1163</v>
      </c>
      <c r="I286" s="22" t="s">
        <v>828</v>
      </c>
      <c r="J286" s="17" t="s">
        <v>254</v>
      </c>
      <c r="K286" s="17" t="s">
        <v>2988</v>
      </c>
      <c r="L286" s="22" t="s">
        <v>190</v>
      </c>
      <c r="M286" s="22" t="s">
        <v>2314</v>
      </c>
    </row>
    <row r="287" spans="1:13" ht="51.95" customHeight="1">
      <c r="A287" s="17" t="s">
        <v>342</v>
      </c>
      <c r="B287" s="17" t="s">
        <v>1517</v>
      </c>
      <c r="C287" s="17" t="s">
        <v>62</v>
      </c>
      <c r="D287" s="22" t="s">
        <v>1891</v>
      </c>
      <c r="E287" s="22" t="s">
        <v>1641</v>
      </c>
      <c r="F287" s="17" t="s">
        <v>2562</v>
      </c>
      <c r="G287" s="17"/>
      <c r="H287" s="65" t="s">
        <v>1162</v>
      </c>
      <c r="I287" s="22" t="s">
        <v>1321</v>
      </c>
      <c r="J287" s="17" t="s">
        <v>231</v>
      </c>
      <c r="K287" s="17" t="s">
        <v>2987</v>
      </c>
      <c r="L287" s="17"/>
      <c r="M287" s="22"/>
    </row>
    <row r="288" spans="1:13" ht="51.95" customHeight="1">
      <c r="A288" s="17" t="s">
        <v>342</v>
      </c>
      <c r="B288" s="22" t="s">
        <v>1517</v>
      </c>
      <c r="C288" s="17" t="s">
        <v>62</v>
      </c>
      <c r="D288" s="22" t="s">
        <v>3</v>
      </c>
      <c r="E288" s="22" t="s">
        <v>2360</v>
      </c>
      <c r="F288" s="17" t="s">
        <v>42</v>
      </c>
      <c r="G288" s="17"/>
      <c r="H288" s="65" t="s">
        <v>347</v>
      </c>
      <c r="I288" s="17" t="s">
        <v>36</v>
      </c>
      <c r="J288" s="17" t="s">
        <v>102</v>
      </c>
      <c r="K288" s="22" t="s">
        <v>535</v>
      </c>
      <c r="L288" s="17"/>
      <c r="M288" s="22"/>
    </row>
    <row r="289" spans="1:13" ht="51.95" customHeight="1">
      <c r="A289" s="17" t="s">
        <v>342</v>
      </c>
      <c r="B289" s="22" t="s">
        <v>1517</v>
      </c>
      <c r="C289" s="17" t="s">
        <v>62</v>
      </c>
      <c r="D289" s="17" t="s">
        <v>3</v>
      </c>
      <c r="E289" s="17" t="s">
        <v>106</v>
      </c>
      <c r="F289" s="17" t="s">
        <v>75</v>
      </c>
      <c r="G289" s="17"/>
      <c r="H289" s="65" t="s">
        <v>1165</v>
      </c>
      <c r="I289" s="22" t="s">
        <v>828</v>
      </c>
      <c r="J289" s="17" t="s">
        <v>272</v>
      </c>
      <c r="K289" s="17" t="s">
        <v>3143</v>
      </c>
      <c r="L289" s="17"/>
      <c r="M289" s="22"/>
    </row>
    <row r="290" spans="1:13" ht="51.95" customHeight="1">
      <c r="A290" s="17" t="s">
        <v>342</v>
      </c>
      <c r="B290" s="17" t="s">
        <v>1857</v>
      </c>
      <c r="C290" s="17" t="s">
        <v>62</v>
      </c>
      <c r="D290" s="17" t="s">
        <v>5</v>
      </c>
      <c r="E290" s="17" t="s">
        <v>1210</v>
      </c>
      <c r="F290" s="17" t="s">
        <v>2822</v>
      </c>
      <c r="G290" s="17"/>
      <c r="H290" s="65" t="s">
        <v>345</v>
      </c>
      <c r="I290" s="22" t="s">
        <v>828</v>
      </c>
      <c r="J290" s="17" t="s">
        <v>346</v>
      </c>
      <c r="K290" s="17" t="s">
        <v>346</v>
      </c>
      <c r="L290" s="22" t="s">
        <v>190</v>
      </c>
      <c r="M290" s="22" t="s">
        <v>2315</v>
      </c>
    </row>
    <row r="291" spans="1:13" ht="51.95" customHeight="1">
      <c r="A291" s="17" t="s">
        <v>342</v>
      </c>
      <c r="B291" s="22" t="s">
        <v>1517</v>
      </c>
      <c r="C291" s="17" t="s">
        <v>62</v>
      </c>
      <c r="D291" s="17" t="s">
        <v>3</v>
      </c>
      <c r="E291" s="17" t="s">
        <v>34</v>
      </c>
      <c r="F291" s="17" t="s">
        <v>2236</v>
      </c>
      <c r="G291" s="17"/>
      <c r="H291" s="65" t="s">
        <v>1164</v>
      </c>
      <c r="I291" s="17" t="s">
        <v>30</v>
      </c>
      <c r="J291" s="17" t="s">
        <v>152</v>
      </c>
      <c r="K291" s="22" t="s">
        <v>588</v>
      </c>
      <c r="L291" s="17"/>
      <c r="M291" s="22"/>
    </row>
    <row r="292" spans="1:13" ht="51.95" customHeight="1">
      <c r="A292" s="22" t="s">
        <v>348</v>
      </c>
      <c r="B292" s="22" t="s">
        <v>1517</v>
      </c>
      <c r="C292" s="17" t="s">
        <v>41</v>
      </c>
      <c r="D292" s="17" t="s">
        <v>3</v>
      </c>
      <c r="E292" s="17" t="s">
        <v>106</v>
      </c>
      <c r="F292" s="17" t="s">
        <v>1194</v>
      </c>
      <c r="G292" s="17"/>
      <c r="H292" s="65" t="s">
        <v>343</v>
      </c>
      <c r="I292" s="22" t="s">
        <v>1321</v>
      </c>
      <c r="J292" s="17" t="s">
        <v>344</v>
      </c>
      <c r="K292" s="17" t="s">
        <v>344</v>
      </c>
      <c r="L292" s="22" t="s">
        <v>190</v>
      </c>
      <c r="M292" s="22" t="s">
        <v>927</v>
      </c>
    </row>
    <row r="293" spans="1:13" ht="51.95" customHeight="1">
      <c r="A293" s="17" t="s">
        <v>348</v>
      </c>
      <c r="B293" s="22" t="s">
        <v>1517</v>
      </c>
      <c r="C293" s="17" t="s">
        <v>41</v>
      </c>
      <c r="D293" s="22" t="s">
        <v>3</v>
      </c>
      <c r="E293" s="22" t="s">
        <v>2360</v>
      </c>
      <c r="F293" s="17" t="s">
        <v>333</v>
      </c>
      <c r="G293" s="17"/>
      <c r="H293" s="65" t="s">
        <v>353</v>
      </c>
      <c r="I293" s="17" t="s">
        <v>36</v>
      </c>
      <c r="J293" s="17" t="s">
        <v>354</v>
      </c>
      <c r="K293" s="28" t="s">
        <v>355</v>
      </c>
      <c r="L293" s="17"/>
      <c r="M293" s="28"/>
    </row>
    <row r="294" spans="1:13" ht="51.95" customHeight="1">
      <c r="A294" s="17" t="s">
        <v>348</v>
      </c>
      <c r="B294" s="17" t="s">
        <v>1517</v>
      </c>
      <c r="C294" s="17" t="s">
        <v>62</v>
      </c>
      <c r="D294" s="22" t="s">
        <v>50</v>
      </c>
      <c r="E294" s="17" t="s">
        <v>1641</v>
      </c>
      <c r="F294" s="17" t="s">
        <v>177</v>
      </c>
      <c r="G294" s="17"/>
      <c r="H294" s="86" t="s">
        <v>2828</v>
      </c>
      <c r="I294" s="17" t="s">
        <v>36</v>
      </c>
      <c r="J294" s="17" t="s">
        <v>217</v>
      </c>
      <c r="K294" s="22" t="s">
        <v>470</v>
      </c>
      <c r="L294" s="17"/>
      <c r="M294" s="22"/>
    </row>
    <row r="295" spans="1:13" ht="51.95" customHeight="1">
      <c r="A295" s="17" t="s">
        <v>348</v>
      </c>
      <c r="B295" s="22" t="s">
        <v>1517</v>
      </c>
      <c r="C295" s="17" t="s">
        <v>62</v>
      </c>
      <c r="D295" s="17" t="s">
        <v>3</v>
      </c>
      <c r="E295" s="22" t="s">
        <v>775</v>
      </c>
      <c r="F295" s="17" t="s">
        <v>2543</v>
      </c>
      <c r="G295" s="17"/>
      <c r="H295" s="65" t="s">
        <v>1166</v>
      </c>
      <c r="I295" s="22" t="s">
        <v>622</v>
      </c>
      <c r="J295" s="17" t="s">
        <v>254</v>
      </c>
      <c r="K295" s="17" t="s">
        <v>2986</v>
      </c>
      <c r="L295" s="17"/>
      <c r="M295" s="22"/>
    </row>
    <row r="296" spans="1:13" ht="51.95" customHeight="1">
      <c r="A296" s="17" t="s">
        <v>348</v>
      </c>
      <c r="B296" s="22" t="s">
        <v>1517</v>
      </c>
      <c r="C296" s="17" t="s">
        <v>62</v>
      </c>
      <c r="D296" s="17" t="s">
        <v>3</v>
      </c>
      <c r="E296" s="22" t="s">
        <v>775</v>
      </c>
      <c r="F296" s="17" t="s">
        <v>2543</v>
      </c>
      <c r="G296" s="17"/>
      <c r="H296" s="65" t="s">
        <v>1166</v>
      </c>
      <c r="I296" s="22" t="s">
        <v>622</v>
      </c>
      <c r="J296" s="17" t="s">
        <v>254</v>
      </c>
      <c r="K296" s="17" t="s">
        <v>2985</v>
      </c>
      <c r="L296" s="17"/>
      <c r="M296" s="22"/>
    </row>
    <row r="297" spans="1:13" ht="51.95" customHeight="1">
      <c r="A297" s="17" t="s">
        <v>348</v>
      </c>
      <c r="B297" s="22" t="s">
        <v>1517</v>
      </c>
      <c r="C297" s="17" t="s">
        <v>27</v>
      </c>
      <c r="D297" s="17" t="s">
        <v>3</v>
      </c>
      <c r="E297" s="17" t="s">
        <v>358</v>
      </c>
      <c r="F297" s="17" t="s">
        <v>63</v>
      </c>
      <c r="G297" s="17"/>
      <c r="H297" s="65" t="s">
        <v>1167</v>
      </c>
      <c r="I297" s="22" t="s">
        <v>1321</v>
      </c>
      <c r="J297" s="17" t="s">
        <v>254</v>
      </c>
      <c r="K297" s="17" t="s">
        <v>2976</v>
      </c>
      <c r="L297" s="17"/>
      <c r="M297" s="22"/>
    </row>
    <row r="298" spans="1:13" ht="51.95" customHeight="1">
      <c r="A298" s="17" t="s">
        <v>348</v>
      </c>
      <c r="B298" s="17" t="s">
        <v>1517</v>
      </c>
      <c r="C298" s="17" t="s">
        <v>41</v>
      </c>
      <c r="D298" s="17" t="s">
        <v>226</v>
      </c>
      <c r="E298" s="17" t="s">
        <v>1705</v>
      </c>
      <c r="F298" s="17" t="s">
        <v>63</v>
      </c>
      <c r="G298" s="17"/>
      <c r="H298" s="65" t="s">
        <v>360</v>
      </c>
      <c r="I298" s="17" t="s">
        <v>30</v>
      </c>
      <c r="J298" s="17" t="s">
        <v>361</v>
      </c>
      <c r="K298" s="22" t="s">
        <v>506</v>
      </c>
      <c r="L298" s="17"/>
      <c r="M298" s="22"/>
    </row>
    <row r="299" spans="1:13" ht="51.95" customHeight="1">
      <c r="A299" s="17" t="s">
        <v>348</v>
      </c>
      <c r="B299" s="17" t="s">
        <v>1517</v>
      </c>
      <c r="C299" s="17" t="s">
        <v>27</v>
      </c>
      <c r="D299" s="17" t="s">
        <v>5</v>
      </c>
      <c r="E299" s="17" t="s">
        <v>1210</v>
      </c>
      <c r="F299" s="17" t="s">
        <v>779</v>
      </c>
      <c r="G299" s="17"/>
      <c r="H299" s="65" t="s">
        <v>356</v>
      </c>
      <c r="I299" s="17" t="s">
        <v>30</v>
      </c>
      <c r="J299" s="17" t="s">
        <v>357</v>
      </c>
      <c r="K299" s="17" t="s">
        <v>357</v>
      </c>
      <c r="L299" s="17"/>
      <c r="M299" s="17"/>
    </row>
    <row r="300" spans="1:13" ht="51.95" customHeight="1">
      <c r="A300" s="17" t="s">
        <v>348</v>
      </c>
      <c r="B300" s="17" t="s">
        <v>1517</v>
      </c>
      <c r="C300" s="17" t="s">
        <v>62</v>
      </c>
      <c r="D300" s="17" t="s">
        <v>5</v>
      </c>
      <c r="E300" s="17" t="s">
        <v>34</v>
      </c>
      <c r="F300" s="17" t="s">
        <v>99</v>
      </c>
      <c r="G300" s="17"/>
      <c r="H300" s="65" t="s">
        <v>1168</v>
      </c>
      <c r="I300" s="17" t="s">
        <v>36</v>
      </c>
      <c r="J300" s="17" t="s">
        <v>359</v>
      </c>
      <c r="K300" s="17" t="s">
        <v>359</v>
      </c>
      <c r="L300" s="17"/>
      <c r="M300" s="17"/>
    </row>
    <row r="301" spans="1:13" ht="51.95" customHeight="1">
      <c r="A301" s="17" t="s">
        <v>348</v>
      </c>
      <c r="B301" s="17" t="s">
        <v>1517</v>
      </c>
      <c r="C301" s="17" t="s">
        <v>90</v>
      </c>
      <c r="D301" s="17" t="s">
        <v>717</v>
      </c>
      <c r="E301" s="17" t="s">
        <v>34</v>
      </c>
      <c r="F301" s="17" t="s">
        <v>702</v>
      </c>
      <c r="G301" s="17"/>
      <c r="H301" s="65" t="s">
        <v>3330</v>
      </c>
      <c r="I301" s="17" t="s">
        <v>36</v>
      </c>
      <c r="J301" s="17" t="s">
        <v>272</v>
      </c>
      <c r="K301" s="17" t="s">
        <v>3329</v>
      </c>
      <c r="L301" s="17"/>
      <c r="M301" s="17"/>
    </row>
    <row r="302" spans="1:13" ht="51.95" customHeight="1">
      <c r="A302" s="17" t="s">
        <v>348</v>
      </c>
      <c r="B302" s="17" t="s">
        <v>1517</v>
      </c>
      <c r="C302" s="17" t="s">
        <v>27</v>
      </c>
      <c r="D302" s="17" t="s">
        <v>8</v>
      </c>
      <c r="E302" s="17" t="s">
        <v>34</v>
      </c>
      <c r="F302" s="17" t="s">
        <v>34</v>
      </c>
      <c r="G302" s="17"/>
      <c r="H302" s="65" t="s">
        <v>351</v>
      </c>
      <c r="I302" s="17" t="s">
        <v>36</v>
      </c>
      <c r="J302" s="17" t="s">
        <v>352</v>
      </c>
      <c r="K302" s="17" t="s">
        <v>352</v>
      </c>
      <c r="L302" s="17"/>
      <c r="M302" s="17"/>
    </row>
    <row r="303" spans="1:13" ht="51.95" customHeight="1">
      <c r="A303" s="17" t="s">
        <v>348</v>
      </c>
      <c r="B303" s="17" t="s">
        <v>1517</v>
      </c>
      <c r="C303" s="17" t="s">
        <v>62</v>
      </c>
      <c r="D303" s="17" t="s">
        <v>8</v>
      </c>
      <c r="E303" s="17" t="s">
        <v>34</v>
      </c>
      <c r="F303" s="17" t="s">
        <v>63</v>
      </c>
      <c r="G303" s="17"/>
      <c r="H303" s="65" t="s">
        <v>349</v>
      </c>
      <c r="I303" s="17" t="s">
        <v>36</v>
      </c>
      <c r="J303" s="17" t="s">
        <v>350</v>
      </c>
      <c r="K303" s="22" t="s">
        <v>575</v>
      </c>
      <c r="L303" s="17"/>
      <c r="M303" s="22"/>
    </row>
    <row r="304" spans="1:13" ht="51.95" customHeight="1">
      <c r="A304" s="17" t="s">
        <v>348</v>
      </c>
      <c r="B304" s="17" t="s">
        <v>1517</v>
      </c>
      <c r="C304" s="17" t="s">
        <v>62</v>
      </c>
      <c r="D304" s="22" t="s">
        <v>50</v>
      </c>
      <c r="E304" s="17" t="s">
        <v>50</v>
      </c>
      <c r="F304" s="17" t="s">
        <v>42</v>
      </c>
      <c r="G304" s="17"/>
      <c r="H304" s="65" t="s">
        <v>1169</v>
      </c>
      <c r="I304" s="22" t="s">
        <v>828</v>
      </c>
      <c r="J304" s="17" t="s">
        <v>152</v>
      </c>
      <c r="K304" s="22" t="s">
        <v>152</v>
      </c>
      <c r="L304" s="17"/>
      <c r="M304" s="22"/>
    </row>
    <row r="305" spans="1:18" ht="51.95" customHeight="1">
      <c r="A305" s="17" t="s">
        <v>362</v>
      </c>
      <c r="B305" s="17" t="s">
        <v>1517</v>
      </c>
      <c r="C305" s="17" t="s">
        <v>41</v>
      </c>
      <c r="D305" s="22" t="s">
        <v>226</v>
      </c>
      <c r="E305" s="22" t="s">
        <v>1705</v>
      </c>
      <c r="F305" s="17" t="s">
        <v>2207</v>
      </c>
      <c r="G305" s="17"/>
      <c r="H305" s="64" t="s">
        <v>2297</v>
      </c>
      <c r="I305" s="22" t="s">
        <v>622</v>
      </c>
      <c r="J305" s="17" t="s">
        <v>369</v>
      </c>
      <c r="K305" s="22" t="s">
        <v>483</v>
      </c>
      <c r="L305" s="17"/>
      <c r="M305" s="22"/>
    </row>
    <row r="306" spans="1:18" ht="51.95" customHeight="1">
      <c r="A306" s="17" t="s">
        <v>362</v>
      </c>
      <c r="B306" s="17" t="s">
        <v>25</v>
      </c>
      <c r="C306" s="17" t="s">
        <v>62</v>
      </c>
      <c r="D306" s="17" t="s">
        <v>8</v>
      </c>
      <c r="E306" s="17" t="s">
        <v>214</v>
      </c>
      <c r="F306" s="17" t="s">
        <v>1890</v>
      </c>
      <c r="G306" s="17"/>
      <c r="H306" s="65" t="s">
        <v>370</v>
      </c>
      <c r="I306" s="22" t="s">
        <v>1321</v>
      </c>
      <c r="J306" s="17" t="s">
        <v>366</v>
      </c>
      <c r="K306" s="22" t="s">
        <v>480</v>
      </c>
      <c r="L306" s="17"/>
      <c r="M306" s="22"/>
    </row>
    <row r="307" spans="1:18" ht="51.95" customHeight="1">
      <c r="A307" s="17" t="s">
        <v>362</v>
      </c>
      <c r="B307" s="17" t="s">
        <v>1517</v>
      </c>
      <c r="C307" s="17" t="s">
        <v>41</v>
      </c>
      <c r="D307" s="17" t="s">
        <v>226</v>
      </c>
      <c r="E307" s="17" t="s">
        <v>1708</v>
      </c>
      <c r="F307" s="17" t="s">
        <v>232</v>
      </c>
      <c r="G307" s="17"/>
      <c r="H307" s="65" t="s">
        <v>365</v>
      </c>
      <c r="I307" s="17" t="s">
        <v>36</v>
      </c>
      <c r="J307" s="17" t="s">
        <v>366</v>
      </c>
      <c r="K307" s="22" t="s">
        <v>479</v>
      </c>
      <c r="L307" s="17"/>
      <c r="M307" s="22"/>
    </row>
    <row r="308" spans="1:18" ht="51.95" customHeight="1">
      <c r="A308" s="17" t="s">
        <v>362</v>
      </c>
      <c r="B308" s="17" t="s">
        <v>1517</v>
      </c>
      <c r="C308" s="17" t="s">
        <v>62</v>
      </c>
      <c r="D308" s="22" t="s">
        <v>50</v>
      </c>
      <c r="E308" s="17" t="s">
        <v>1641</v>
      </c>
      <c r="F308" s="17" t="s">
        <v>177</v>
      </c>
      <c r="G308" s="17"/>
      <c r="H308" s="86" t="s">
        <v>2829</v>
      </c>
      <c r="I308" s="17" t="s">
        <v>36</v>
      </c>
      <c r="J308" s="17" t="s">
        <v>254</v>
      </c>
      <c r="K308" s="17" t="s">
        <v>2984</v>
      </c>
      <c r="L308" s="17"/>
      <c r="M308" s="22"/>
    </row>
    <row r="309" spans="1:18" ht="51.95" customHeight="1">
      <c r="A309" s="17" t="s">
        <v>362</v>
      </c>
      <c r="B309" s="17" t="s">
        <v>1517</v>
      </c>
      <c r="C309" s="17" t="s">
        <v>41</v>
      </c>
      <c r="D309" s="17" t="s">
        <v>3</v>
      </c>
      <c r="E309" s="17" t="s">
        <v>106</v>
      </c>
      <c r="F309" s="17" t="s">
        <v>1194</v>
      </c>
      <c r="G309" s="17"/>
      <c r="H309" s="65" t="s">
        <v>367</v>
      </c>
      <c r="I309" s="22" t="s">
        <v>1321</v>
      </c>
      <c r="J309" s="17" t="s">
        <v>254</v>
      </c>
      <c r="K309" s="17" t="s">
        <v>2983</v>
      </c>
      <c r="L309" s="17"/>
      <c r="M309" s="22"/>
    </row>
    <row r="310" spans="1:18" ht="51.95" customHeight="1">
      <c r="A310" s="17" t="s">
        <v>362</v>
      </c>
      <c r="B310" s="17" t="s">
        <v>1517</v>
      </c>
      <c r="C310" s="17" t="s">
        <v>62</v>
      </c>
      <c r="D310" s="22" t="s">
        <v>50</v>
      </c>
      <c r="E310" s="17" t="s">
        <v>65</v>
      </c>
      <c r="F310" s="17" t="s">
        <v>42</v>
      </c>
      <c r="G310" s="17"/>
      <c r="H310" s="64" t="s">
        <v>368</v>
      </c>
      <c r="I310" s="22" t="s">
        <v>828</v>
      </c>
      <c r="J310" s="17" t="s">
        <v>254</v>
      </c>
      <c r="K310" s="17" t="s">
        <v>2982</v>
      </c>
      <c r="L310" s="17"/>
      <c r="M310" s="22"/>
    </row>
    <row r="311" spans="1:18" ht="51.95" customHeight="1">
      <c r="A311" s="17" t="s">
        <v>362</v>
      </c>
      <c r="B311" s="17" t="s">
        <v>1517</v>
      </c>
      <c r="C311" s="17" t="s">
        <v>62</v>
      </c>
      <c r="D311" s="17" t="s">
        <v>5</v>
      </c>
      <c r="E311" s="17" t="s">
        <v>1210</v>
      </c>
      <c r="F311" s="17" t="s">
        <v>2562</v>
      </c>
      <c r="G311" s="17"/>
      <c r="H311" s="64" t="s">
        <v>1918</v>
      </c>
      <c r="I311" s="22" t="s">
        <v>1321</v>
      </c>
      <c r="J311" s="17" t="s">
        <v>254</v>
      </c>
      <c r="K311" s="17" t="s">
        <v>2981</v>
      </c>
      <c r="L311" s="17"/>
      <c r="M311" s="22"/>
    </row>
    <row r="312" spans="1:18" ht="51.95" customHeight="1">
      <c r="A312" s="17" t="s">
        <v>362</v>
      </c>
      <c r="B312" s="17" t="s">
        <v>1857</v>
      </c>
      <c r="C312" s="17" t="s">
        <v>62</v>
      </c>
      <c r="D312" s="17" t="s">
        <v>1891</v>
      </c>
      <c r="E312" s="17" t="s">
        <v>214</v>
      </c>
      <c r="F312" s="17" t="s">
        <v>2834</v>
      </c>
      <c r="G312" s="17"/>
      <c r="H312" s="86" t="s">
        <v>2820</v>
      </c>
      <c r="I312" s="17" t="s">
        <v>36</v>
      </c>
      <c r="J312" s="17" t="s">
        <v>254</v>
      </c>
      <c r="K312" s="17" t="s">
        <v>2980</v>
      </c>
      <c r="L312" s="17"/>
      <c r="M312" s="22"/>
    </row>
    <row r="313" spans="1:18" ht="51.95" customHeight="1">
      <c r="A313" s="17" t="s">
        <v>362</v>
      </c>
      <c r="B313" s="22" t="s">
        <v>1517</v>
      </c>
      <c r="C313" s="17" t="s">
        <v>62</v>
      </c>
      <c r="D313" s="22" t="s">
        <v>50</v>
      </c>
      <c r="E313" s="17" t="s">
        <v>50</v>
      </c>
      <c r="F313" s="17" t="s">
        <v>42</v>
      </c>
      <c r="G313" s="17"/>
      <c r="H313" s="86" t="s">
        <v>2547</v>
      </c>
      <c r="I313" s="17" t="s">
        <v>36</v>
      </c>
      <c r="J313" s="17" t="s">
        <v>254</v>
      </c>
      <c r="K313" s="17" t="s">
        <v>2979</v>
      </c>
      <c r="L313" s="17"/>
      <c r="M313" s="22"/>
    </row>
    <row r="314" spans="1:18" ht="51.95" customHeight="1">
      <c r="A314" s="17" t="s">
        <v>362</v>
      </c>
      <c r="B314" s="22" t="s">
        <v>1517</v>
      </c>
      <c r="C314" s="17" t="s">
        <v>62</v>
      </c>
      <c r="D314" s="17" t="s">
        <v>3</v>
      </c>
      <c r="E314" s="22" t="s">
        <v>775</v>
      </c>
      <c r="F314" s="17" t="s">
        <v>2543</v>
      </c>
      <c r="G314" s="17"/>
      <c r="H314" s="65" t="s">
        <v>1171</v>
      </c>
      <c r="I314" s="22" t="s">
        <v>622</v>
      </c>
      <c r="J314" s="17" t="s">
        <v>254</v>
      </c>
      <c r="K314" s="17" t="s">
        <v>2978</v>
      </c>
      <c r="L314" s="17"/>
      <c r="M314" s="22"/>
    </row>
    <row r="315" spans="1:18" ht="51.95" customHeight="1">
      <c r="A315" s="17" t="s">
        <v>362</v>
      </c>
      <c r="B315" s="17" t="s">
        <v>1517</v>
      </c>
      <c r="C315" s="17" t="s">
        <v>62</v>
      </c>
      <c r="D315" s="17" t="s">
        <v>68</v>
      </c>
      <c r="E315" s="22" t="s">
        <v>1708</v>
      </c>
      <c r="F315" s="17" t="s">
        <v>689</v>
      </c>
      <c r="G315" s="17"/>
      <c r="H315" s="65" t="s">
        <v>1172</v>
      </c>
      <c r="I315" s="22" t="s">
        <v>1321</v>
      </c>
      <c r="J315" s="17" t="s">
        <v>254</v>
      </c>
      <c r="K315" s="17" t="s">
        <v>2977</v>
      </c>
      <c r="L315" s="17"/>
      <c r="M315" s="22"/>
    </row>
    <row r="316" spans="1:18" ht="51.95" customHeight="1">
      <c r="A316" s="17" t="s">
        <v>362</v>
      </c>
      <c r="B316" s="22" t="s">
        <v>1517</v>
      </c>
      <c r="C316" s="17" t="s">
        <v>27</v>
      </c>
      <c r="D316" s="17" t="s">
        <v>3</v>
      </c>
      <c r="E316" s="22" t="s">
        <v>775</v>
      </c>
      <c r="F316" s="17" t="s">
        <v>2543</v>
      </c>
      <c r="G316" s="17"/>
      <c r="H316" s="65" t="s">
        <v>1178</v>
      </c>
      <c r="I316" s="22" t="s">
        <v>622</v>
      </c>
      <c r="J316" s="17" t="s">
        <v>254</v>
      </c>
      <c r="K316" s="17" t="s">
        <v>2976</v>
      </c>
      <c r="L316" s="17"/>
      <c r="M316" s="22"/>
    </row>
    <row r="317" spans="1:18" ht="51.95" customHeight="1">
      <c r="A317" s="17" t="s">
        <v>362</v>
      </c>
      <c r="B317" s="17" t="s">
        <v>1517</v>
      </c>
      <c r="C317" s="17" t="s">
        <v>62</v>
      </c>
      <c r="D317" s="17" t="s">
        <v>3</v>
      </c>
      <c r="E317" s="17" t="s">
        <v>358</v>
      </c>
      <c r="F317" s="17" t="s">
        <v>75</v>
      </c>
      <c r="G317" s="17"/>
      <c r="H317" s="65" t="s">
        <v>1177</v>
      </c>
      <c r="I317" s="22" t="s">
        <v>1321</v>
      </c>
      <c r="J317" s="17" t="s">
        <v>217</v>
      </c>
      <c r="K317" s="22" t="s">
        <v>456</v>
      </c>
      <c r="L317" s="17"/>
      <c r="M317" s="22"/>
    </row>
    <row r="318" spans="1:18" ht="51.95" customHeight="1">
      <c r="A318" s="17" t="s">
        <v>362</v>
      </c>
      <c r="B318" s="17" t="s">
        <v>1517</v>
      </c>
      <c r="C318" s="17" t="s">
        <v>41</v>
      </c>
      <c r="D318" s="22" t="s">
        <v>3</v>
      </c>
      <c r="E318" s="22" t="s">
        <v>2360</v>
      </c>
      <c r="F318" s="17" t="s">
        <v>333</v>
      </c>
      <c r="G318" s="17"/>
      <c r="H318" s="65" t="s">
        <v>363</v>
      </c>
      <c r="I318" s="17" t="s">
        <v>36</v>
      </c>
      <c r="J318" s="17" t="s">
        <v>217</v>
      </c>
      <c r="K318" s="22" t="s">
        <v>364</v>
      </c>
      <c r="L318" s="17"/>
      <c r="M318" s="22"/>
      <c r="N318" s="2"/>
      <c r="O318" s="19"/>
      <c r="P318" s="19"/>
      <c r="Q318" s="17"/>
      <c r="R318" s="23" t="s">
        <v>32</v>
      </c>
    </row>
    <row r="319" spans="1:18" ht="51.95" customHeight="1">
      <c r="A319" s="17" t="s">
        <v>362</v>
      </c>
      <c r="B319" s="22" t="s">
        <v>1517</v>
      </c>
      <c r="C319" s="17" t="s">
        <v>41</v>
      </c>
      <c r="D319" s="22" t="s">
        <v>3</v>
      </c>
      <c r="E319" s="22" t="s">
        <v>2360</v>
      </c>
      <c r="F319" s="17" t="s">
        <v>333</v>
      </c>
      <c r="G319" s="17"/>
      <c r="H319" s="65" t="s">
        <v>1173</v>
      </c>
      <c r="I319" s="22" t="s">
        <v>828</v>
      </c>
      <c r="J319" s="17" t="s">
        <v>93</v>
      </c>
      <c r="K319" s="22" t="s">
        <v>787</v>
      </c>
      <c r="L319" s="22" t="s">
        <v>190</v>
      </c>
      <c r="M319" s="22" t="s">
        <v>2316</v>
      </c>
    </row>
    <row r="320" spans="1:18" ht="51.95" customHeight="1">
      <c r="A320" s="17" t="s">
        <v>362</v>
      </c>
      <c r="B320" s="22" t="s">
        <v>1517</v>
      </c>
      <c r="C320" s="17" t="s">
        <v>62</v>
      </c>
      <c r="D320" s="17" t="s">
        <v>3</v>
      </c>
      <c r="E320" s="17" t="s">
        <v>358</v>
      </c>
      <c r="F320" s="17" t="s">
        <v>75</v>
      </c>
      <c r="G320" s="17"/>
      <c r="H320" s="65" t="s">
        <v>1174</v>
      </c>
      <c r="I320" s="22" t="s">
        <v>622</v>
      </c>
      <c r="J320" s="17" t="s">
        <v>285</v>
      </c>
      <c r="K320" s="22" t="s">
        <v>793</v>
      </c>
      <c r="L320" s="22" t="s">
        <v>190</v>
      </c>
      <c r="M320" s="22" t="s">
        <v>2317</v>
      </c>
    </row>
    <row r="321" spans="1:13" ht="51.95" customHeight="1">
      <c r="A321" s="17" t="s">
        <v>362</v>
      </c>
      <c r="B321" s="17" t="s">
        <v>1609</v>
      </c>
      <c r="C321" s="22" t="s">
        <v>2350</v>
      </c>
      <c r="D321" s="17" t="s">
        <v>8</v>
      </c>
      <c r="E321" s="17" t="s">
        <v>34</v>
      </c>
      <c r="F321" s="17" t="s">
        <v>34</v>
      </c>
      <c r="G321" s="17"/>
      <c r="H321" s="64" t="s">
        <v>2299</v>
      </c>
      <c r="I321" s="17" t="s">
        <v>36</v>
      </c>
      <c r="J321" s="22" t="s">
        <v>2298</v>
      </c>
      <c r="K321" s="22" t="s">
        <v>2298</v>
      </c>
      <c r="L321" s="22" t="s">
        <v>190</v>
      </c>
      <c r="M321" s="22" t="s">
        <v>2318</v>
      </c>
    </row>
    <row r="322" spans="1:13" ht="51.95" customHeight="1">
      <c r="A322" s="17" t="s">
        <v>362</v>
      </c>
      <c r="B322" s="22" t="s">
        <v>1517</v>
      </c>
      <c r="C322" s="17" t="s">
        <v>49</v>
      </c>
      <c r="D322" s="22" t="s">
        <v>5</v>
      </c>
      <c r="E322" s="17" t="s">
        <v>34</v>
      </c>
      <c r="F322" s="17" t="s">
        <v>2562</v>
      </c>
      <c r="G322" s="17"/>
      <c r="H322" s="65" t="s">
        <v>1175</v>
      </c>
      <c r="I322" s="17" t="s">
        <v>36</v>
      </c>
      <c r="J322" s="17" t="s">
        <v>272</v>
      </c>
      <c r="K322" s="105" t="s">
        <v>3158</v>
      </c>
      <c r="L322" s="17"/>
      <c r="M322" s="27"/>
    </row>
    <row r="323" spans="1:13" ht="51.95" customHeight="1">
      <c r="A323" s="17" t="s">
        <v>362</v>
      </c>
      <c r="B323" s="17" t="s">
        <v>1517</v>
      </c>
      <c r="C323" s="17" t="s">
        <v>62</v>
      </c>
      <c r="D323" s="22" t="s">
        <v>50</v>
      </c>
      <c r="E323" s="17" t="s">
        <v>50</v>
      </c>
      <c r="F323" s="17" t="s">
        <v>42</v>
      </c>
      <c r="G323" s="17"/>
      <c r="H323" s="65" t="s">
        <v>1180</v>
      </c>
      <c r="I323" s="22" t="s">
        <v>1321</v>
      </c>
      <c r="J323" s="17" t="s">
        <v>372</v>
      </c>
      <c r="K323" s="22" t="s">
        <v>560</v>
      </c>
      <c r="L323" s="17"/>
      <c r="M323" s="22"/>
    </row>
    <row r="324" spans="1:13" ht="51.95" customHeight="1">
      <c r="A324" s="17" t="s">
        <v>362</v>
      </c>
      <c r="B324" s="17" t="s">
        <v>1517</v>
      </c>
      <c r="C324" s="17" t="s">
        <v>27</v>
      </c>
      <c r="D324" s="17" t="s">
        <v>5</v>
      </c>
      <c r="E324" s="17" t="s">
        <v>1210</v>
      </c>
      <c r="F324" s="17" t="s">
        <v>42</v>
      </c>
      <c r="G324" s="17"/>
      <c r="H324" s="65" t="s">
        <v>1176</v>
      </c>
      <c r="I324" s="22" t="s">
        <v>828</v>
      </c>
      <c r="J324" s="22" t="s">
        <v>371</v>
      </c>
      <c r="K324" s="22" t="s">
        <v>563</v>
      </c>
      <c r="L324" s="22"/>
      <c r="M324" s="22"/>
    </row>
    <row r="325" spans="1:13" ht="51.95" customHeight="1">
      <c r="A325" s="17" t="s">
        <v>362</v>
      </c>
      <c r="B325" s="22" t="s">
        <v>1517</v>
      </c>
      <c r="C325" s="22" t="s">
        <v>2350</v>
      </c>
      <c r="D325" s="22" t="s">
        <v>3</v>
      </c>
      <c r="E325" s="22" t="s">
        <v>708</v>
      </c>
      <c r="F325" s="17" t="s">
        <v>702</v>
      </c>
      <c r="G325" s="17"/>
      <c r="H325" s="65" t="s">
        <v>2333</v>
      </c>
      <c r="I325" s="22" t="s">
        <v>36</v>
      </c>
      <c r="J325" s="22" t="s">
        <v>2334</v>
      </c>
      <c r="K325" s="22" t="s">
        <v>2334</v>
      </c>
      <c r="L325" s="22"/>
      <c r="M325" s="22"/>
    </row>
    <row r="326" spans="1:13" ht="51.95" customHeight="1">
      <c r="A326" s="17" t="s">
        <v>362</v>
      </c>
      <c r="B326" s="22" t="s">
        <v>1517</v>
      </c>
      <c r="C326" s="17" t="s">
        <v>62</v>
      </c>
      <c r="D326" s="22" t="s">
        <v>3</v>
      </c>
      <c r="E326" s="22" t="s">
        <v>778</v>
      </c>
      <c r="F326" s="17" t="s">
        <v>42</v>
      </c>
      <c r="G326" s="17"/>
      <c r="H326" s="65" t="s">
        <v>1170</v>
      </c>
      <c r="I326" s="22" t="s">
        <v>828</v>
      </c>
      <c r="J326" s="17" t="s">
        <v>152</v>
      </c>
      <c r="K326" s="22" t="s">
        <v>589</v>
      </c>
      <c r="L326" s="17"/>
      <c r="M326" s="22"/>
    </row>
    <row r="327" spans="1:13" ht="51.95" customHeight="1">
      <c r="A327" s="17" t="s">
        <v>373</v>
      </c>
      <c r="B327" s="22" t="s">
        <v>1517</v>
      </c>
      <c r="C327" s="17" t="s">
        <v>62</v>
      </c>
      <c r="D327" s="17" t="s">
        <v>1691</v>
      </c>
      <c r="E327" s="17" t="s">
        <v>1210</v>
      </c>
      <c r="F327" s="17" t="s">
        <v>642</v>
      </c>
      <c r="G327" s="17"/>
      <c r="H327" s="65" t="s">
        <v>3325</v>
      </c>
      <c r="I327" s="17" t="s">
        <v>828</v>
      </c>
      <c r="J327" s="17" t="s">
        <v>272</v>
      </c>
      <c r="K327" s="17" t="s">
        <v>3143</v>
      </c>
      <c r="L327" s="17"/>
      <c r="M327" s="22"/>
    </row>
    <row r="328" spans="1:13" ht="51.95" customHeight="1">
      <c r="A328" s="17" t="s">
        <v>373</v>
      </c>
      <c r="B328" s="22" t="s">
        <v>1517</v>
      </c>
      <c r="C328" s="17" t="s">
        <v>62</v>
      </c>
      <c r="D328" s="17" t="s">
        <v>3</v>
      </c>
      <c r="E328" s="17" t="s">
        <v>358</v>
      </c>
      <c r="F328" s="17" t="s">
        <v>75</v>
      </c>
      <c r="G328" s="17"/>
      <c r="H328" s="65" t="s">
        <v>1181</v>
      </c>
      <c r="I328" s="17" t="s">
        <v>36</v>
      </c>
      <c r="J328" s="17" t="s">
        <v>272</v>
      </c>
      <c r="K328" s="17" t="s">
        <v>3144</v>
      </c>
      <c r="L328" s="17"/>
      <c r="M328" s="22"/>
    </row>
    <row r="329" spans="1:13" ht="51.95" customHeight="1">
      <c r="A329" s="17" t="s">
        <v>373</v>
      </c>
      <c r="B329" s="17" t="s">
        <v>1517</v>
      </c>
      <c r="C329" s="17" t="s">
        <v>62</v>
      </c>
      <c r="D329" s="17" t="s">
        <v>8</v>
      </c>
      <c r="E329" s="17" t="s">
        <v>34</v>
      </c>
      <c r="F329" s="17" t="s">
        <v>63</v>
      </c>
      <c r="G329" s="17"/>
      <c r="H329" s="65" t="s">
        <v>1182</v>
      </c>
      <c r="I329" s="17" t="s">
        <v>36</v>
      </c>
      <c r="J329" s="17" t="s">
        <v>350</v>
      </c>
      <c r="K329" s="22" t="s">
        <v>576</v>
      </c>
      <c r="L329" s="17"/>
      <c r="M329" s="22"/>
    </row>
    <row r="330" spans="1:13" ht="51.95" customHeight="1">
      <c r="A330" s="17" t="s">
        <v>374</v>
      </c>
      <c r="B330" s="17" t="s">
        <v>1517</v>
      </c>
      <c r="C330" s="17" t="s">
        <v>62</v>
      </c>
      <c r="D330" s="17" t="s">
        <v>8</v>
      </c>
      <c r="E330" s="17" t="s">
        <v>34</v>
      </c>
      <c r="F330" s="17" t="s">
        <v>63</v>
      </c>
      <c r="G330" s="17"/>
      <c r="H330" s="65" t="s">
        <v>1183</v>
      </c>
      <c r="I330" s="17" t="s">
        <v>36</v>
      </c>
      <c r="J330" s="17" t="s">
        <v>350</v>
      </c>
      <c r="K330" s="22" t="s">
        <v>577</v>
      </c>
      <c r="L330" s="17"/>
      <c r="M330" s="22"/>
    </row>
    <row r="331" spans="1:13" ht="51.95" customHeight="1">
      <c r="A331" s="17" t="s">
        <v>374</v>
      </c>
      <c r="B331" s="17" t="s">
        <v>24</v>
      </c>
      <c r="C331" s="17" t="s">
        <v>49</v>
      </c>
      <c r="D331" s="17" t="s">
        <v>1</v>
      </c>
      <c r="E331" s="17" t="s">
        <v>34</v>
      </c>
      <c r="F331" s="17" t="s">
        <v>702</v>
      </c>
      <c r="G331" s="17"/>
      <c r="H331" s="64" t="s">
        <v>1184</v>
      </c>
      <c r="I331" s="22" t="s">
        <v>36</v>
      </c>
      <c r="J331" s="17" t="s">
        <v>385</v>
      </c>
      <c r="K331" s="22" t="s">
        <v>795</v>
      </c>
      <c r="L331" s="17"/>
      <c r="M331" s="22"/>
    </row>
    <row r="332" spans="1:13" ht="51.95" customHeight="1">
      <c r="A332" s="17" t="s">
        <v>374</v>
      </c>
      <c r="B332" s="17" t="s">
        <v>1517</v>
      </c>
      <c r="C332" s="17" t="s">
        <v>62</v>
      </c>
      <c r="D332" s="17" t="s">
        <v>226</v>
      </c>
      <c r="E332" s="22" t="s">
        <v>1708</v>
      </c>
      <c r="F332" s="17" t="s">
        <v>2543</v>
      </c>
      <c r="G332" s="17"/>
      <c r="H332" s="64" t="s">
        <v>1185</v>
      </c>
      <c r="I332" s="17" t="s">
        <v>56</v>
      </c>
      <c r="J332" s="17" t="s">
        <v>386</v>
      </c>
      <c r="K332" s="22" t="s">
        <v>590</v>
      </c>
      <c r="L332" s="17"/>
      <c r="M332" s="22"/>
    </row>
    <row r="333" spans="1:13" ht="51.95" customHeight="1">
      <c r="A333" s="22" t="s">
        <v>388</v>
      </c>
      <c r="B333" s="17" t="s">
        <v>24</v>
      </c>
      <c r="C333" s="17" t="s">
        <v>49</v>
      </c>
      <c r="D333" s="17" t="s">
        <v>1</v>
      </c>
      <c r="E333" s="17" t="s">
        <v>34</v>
      </c>
      <c r="F333" s="17" t="s">
        <v>702</v>
      </c>
      <c r="G333" s="17"/>
      <c r="H333" s="64" t="s">
        <v>387</v>
      </c>
      <c r="I333" s="22" t="s">
        <v>36</v>
      </c>
      <c r="J333" s="17" t="s">
        <v>385</v>
      </c>
      <c r="K333" s="22" t="s">
        <v>796</v>
      </c>
      <c r="L333" s="17"/>
      <c r="M333" s="22"/>
    </row>
    <row r="334" spans="1:13" ht="51.95" customHeight="1">
      <c r="A334" s="22" t="s">
        <v>388</v>
      </c>
      <c r="B334" s="17" t="s">
        <v>1517</v>
      </c>
      <c r="C334" s="22" t="s">
        <v>62</v>
      </c>
      <c r="D334" s="22" t="s">
        <v>8</v>
      </c>
      <c r="E334" s="22" t="s">
        <v>45</v>
      </c>
      <c r="F334" s="17" t="s">
        <v>702</v>
      </c>
      <c r="G334" s="17"/>
      <c r="H334" s="65" t="s">
        <v>421</v>
      </c>
      <c r="I334" s="22" t="s">
        <v>36</v>
      </c>
      <c r="J334" s="22" t="s">
        <v>272</v>
      </c>
      <c r="K334" s="17" t="s">
        <v>3145</v>
      </c>
      <c r="L334" s="22"/>
      <c r="M334" s="22"/>
    </row>
    <row r="335" spans="1:13" ht="51.95" customHeight="1">
      <c r="A335" s="22" t="s">
        <v>390</v>
      </c>
      <c r="B335" s="17" t="s">
        <v>1517</v>
      </c>
      <c r="C335" s="22" t="s">
        <v>62</v>
      </c>
      <c r="D335" s="22" t="s">
        <v>50</v>
      </c>
      <c r="E335" s="17" t="s">
        <v>50</v>
      </c>
      <c r="F335" s="17" t="s">
        <v>42</v>
      </c>
      <c r="G335" s="17"/>
      <c r="H335" s="86" t="s">
        <v>2451</v>
      </c>
      <c r="I335" s="22" t="s">
        <v>56</v>
      </c>
      <c r="J335" s="22" t="s">
        <v>93</v>
      </c>
      <c r="K335" s="22" t="s">
        <v>2300</v>
      </c>
      <c r="L335" s="22"/>
      <c r="M335" s="22"/>
    </row>
    <row r="336" spans="1:13" ht="51.95" customHeight="1">
      <c r="A336" s="22" t="s">
        <v>390</v>
      </c>
      <c r="B336" s="22" t="s">
        <v>1517</v>
      </c>
      <c r="C336" s="22" t="s">
        <v>62</v>
      </c>
      <c r="D336" s="22" t="s">
        <v>3</v>
      </c>
      <c r="E336" s="22" t="s">
        <v>2360</v>
      </c>
      <c r="F336" s="17" t="s">
        <v>71</v>
      </c>
      <c r="G336" s="17"/>
      <c r="H336" s="64" t="s">
        <v>391</v>
      </c>
      <c r="I336" s="22" t="s">
        <v>36</v>
      </c>
      <c r="J336" s="22" t="s">
        <v>93</v>
      </c>
      <c r="K336" s="22" t="s">
        <v>791</v>
      </c>
      <c r="L336" s="22"/>
      <c r="M336" s="22"/>
    </row>
    <row r="337" spans="1:13" ht="51.95" customHeight="1">
      <c r="A337" s="22" t="s">
        <v>390</v>
      </c>
      <c r="B337" s="22" t="s">
        <v>1517</v>
      </c>
      <c r="C337" s="17" t="s">
        <v>49</v>
      </c>
      <c r="D337" s="22" t="s">
        <v>3</v>
      </c>
      <c r="E337" s="22" t="s">
        <v>2360</v>
      </c>
      <c r="F337" s="17" t="s">
        <v>34</v>
      </c>
      <c r="G337" s="17"/>
      <c r="H337" s="64" t="s">
        <v>1987</v>
      </c>
      <c r="I337" s="22" t="s">
        <v>36</v>
      </c>
      <c r="J337" s="22" t="s">
        <v>272</v>
      </c>
      <c r="K337" s="17" t="s">
        <v>3158</v>
      </c>
      <c r="L337" s="22"/>
      <c r="M337" s="22"/>
    </row>
    <row r="338" spans="1:13" ht="51.95" customHeight="1">
      <c r="A338" s="17" t="s">
        <v>2446</v>
      </c>
      <c r="B338" s="17" t="s">
        <v>1517</v>
      </c>
      <c r="C338" s="17" t="s">
        <v>62</v>
      </c>
      <c r="D338" s="17" t="s">
        <v>226</v>
      </c>
      <c r="E338" s="17" t="s">
        <v>1708</v>
      </c>
      <c r="F338" s="17" t="s">
        <v>63</v>
      </c>
      <c r="G338" s="17"/>
      <c r="H338" s="86" t="s">
        <v>2447</v>
      </c>
      <c r="I338" s="17" t="s">
        <v>828</v>
      </c>
      <c r="J338" s="17" t="s">
        <v>217</v>
      </c>
      <c r="K338" s="17" t="s">
        <v>2448</v>
      </c>
      <c r="L338" s="22"/>
      <c r="M338" s="22"/>
    </row>
    <row r="339" spans="1:13" ht="51.95" customHeight="1">
      <c r="A339" s="17" t="s">
        <v>2446</v>
      </c>
      <c r="B339" s="17" t="s">
        <v>1517</v>
      </c>
      <c r="C339" s="17" t="s">
        <v>62</v>
      </c>
      <c r="D339" s="22" t="s">
        <v>50</v>
      </c>
      <c r="E339" s="17" t="s">
        <v>50</v>
      </c>
      <c r="F339" s="17" t="s">
        <v>42</v>
      </c>
      <c r="G339" s="17"/>
      <c r="H339" s="86" t="s">
        <v>2450</v>
      </c>
      <c r="I339" s="17" t="s">
        <v>56</v>
      </c>
      <c r="J339" s="17" t="s">
        <v>217</v>
      </c>
      <c r="K339" s="17" t="s">
        <v>2449</v>
      </c>
      <c r="L339" s="22"/>
      <c r="M339" s="22"/>
    </row>
    <row r="340" spans="1:13" ht="51.95" customHeight="1">
      <c r="A340" s="17" t="s">
        <v>2446</v>
      </c>
      <c r="B340" s="17" t="s">
        <v>1517</v>
      </c>
      <c r="C340" s="17" t="s">
        <v>62</v>
      </c>
      <c r="D340" s="17" t="s">
        <v>1691</v>
      </c>
      <c r="E340" s="17" t="s">
        <v>1210</v>
      </c>
      <c r="F340" s="17" t="s">
        <v>642</v>
      </c>
      <c r="G340" s="17"/>
      <c r="H340" s="86" t="s">
        <v>2452</v>
      </c>
      <c r="I340" s="17" t="s">
        <v>622</v>
      </c>
      <c r="J340" s="17" t="s">
        <v>258</v>
      </c>
      <c r="K340" s="17" t="s">
        <v>3005</v>
      </c>
      <c r="L340" s="22"/>
      <c r="M340" s="22"/>
    </row>
    <row r="341" spans="1:13" ht="51.95" customHeight="1">
      <c r="A341" s="17" t="s">
        <v>2446</v>
      </c>
      <c r="B341" s="17" t="s">
        <v>1517</v>
      </c>
      <c r="C341" s="17" t="s">
        <v>62</v>
      </c>
      <c r="D341" s="17" t="s">
        <v>717</v>
      </c>
      <c r="E341" s="17" t="s">
        <v>34</v>
      </c>
      <c r="F341" s="17" t="s">
        <v>1194</v>
      </c>
      <c r="G341" s="17"/>
      <c r="H341" s="86" t="s">
        <v>2453</v>
      </c>
      <c r="I341" s="17" t="s">
        <v>36</v>
      </c>
      <c r="J341" s="17" t="s">
        <v>763</v>
      </c>
      <c r="K341" s="17" t="s">
        <v>3009</v>
      </c>
      <c r="L341" s="17"/>
      <c r="M341" s="17"/>
    </row>
    <row r="342" spans="1:13" ht="51.95" customHeight="1">
      <c r="A342" s="17" t="s">
        <v>2446</v>
      </c>
      <c r="B342" s="17" t="s">
        <v>1517</v>
      </c>
      <c r="C342" s="17" t="s">
        <v>389</v>
      </c>
      <c r="D342" s="22" t="s">
        <v>5</v>
      </c>
      <c r="E342" s="17" t="s">
        <v>65</v>
      </c>
      <c r="F342" s="17" t="s">
        <v>1194</v>
      </c>
      <c r="G342" s="17"/>
      <c r="H342" s="86" t="s">
        <v>2456</v>
      </c>
      <c r="I342" s="17" t="s">
        <v>622</v>
      </c>
      <c r="J342" s="17" t="s">
        <v>2454</v>
      </c>
      <c r="K342" s="17" t="s">
        <v>2455</v>
      </c>
      <c r="L342" s="17"/>
      <c r="M342" s="17"/>
    </row>
    <row r="343" spans="1:13" ht="51.95" customHeight="1">
      <c r="A343" s="17" t="s">
        <v>2446</v>
      </c>
      <c r="B343" s="17" t="s">
        <v>1517</v>
      </c>
      <c r="C343" s="17" t="s">
        <v>62</v>
      </c>
      <c r="D343" s="17" t="s">
        <v>3</v>
      </c>
      <c r="E343" s="17" t="s">
        <v>106</v>
      </c>
      <c r="F343" s="17" t="s">
        <v>1194</v>
      </c>
      <c r="G343" s="17"/>
      <c r="H343" s="86" t="s">
        <v>2465</v>
      </c>
      <c r="I343" s="17" t="s">
        <v>169</v>
      </c>
      <c r="J343" s="17" t="s">
        <v>141</v>
      </c>
      <c r="K343" s="17" t="s">
        <v>2464</v>
      </c>
      <c r="L343" s="17"/>
      <c r="M343" s="17"/>
    </row>
    <row r="344" spans="1:13" ht="51.95" customHeight="1">
      <c r="A344" s="17" t="s">
        <v>2446</v>
      </c>
      <c r="B344" s="17" t="s">
        <v>1517</v>
      </c>
      <c r="C344" s="17" t="s">
        <v>62</v>
      </c>
      <c r="D344" s="17" t="s">
        <v>3</v>
      </c>
      <c r="E344" s="17" t="s">
        <v>106</v>
      </c>
      <c r="F344" s="17" t="s">
        <v>42</v>
      </c>
      <c r="G344" s="17"/>
      <c r="H344" s="86" t="s">
        <v>2458</v>
      </c>
      <c r="I344" s="17" t="s">
        <v>828</v>
      </c>
      <c r="J344" s="17" t="s">
        <v>2457</v>
      </c>
      <c r="K344" s="17" t="s">
        <v>2457</v>
      </c>
      <c r="L344" s="17"/>
      <c r="M344" s="17"/>
    </row>
    <row r="345" spans="1:13" ht="51.95" customHeight="1">
      <c r="A345" s="17" t="s">
        <v>2446</v>
      </c>
      <c r="B345" s="17" t="s">
        <v>1517</v>
      </c>
      <c r="C345" s="17" t="s">
        <v>62</v>
      </c>
      <c r="D345" s="17" t="s">
        <v>3</v>
      </c>
      <c r="E345" s="17" t="s">
        <v>775</v>
      </c>
      <c r="F345" s="17" t="s">
        <v>75</v>
      </c>
      <c r="G345" s="17"/>
      <c r="H345" s="86" t="s">
        <v>2460</v>
      </c>
      <c r="I345" s="17" t="s">
        <v>622</v>
      </c>
      <c r="J345" s="17" t="s">
        <v>2459</v>
      </c>
      <c r="K345" s="17" t="s">
        <v>2461</v>
      </c>
      <c r="L345" s="17"/>
      <c r="M345" s="17"/>
    </row>
    <row r="346" spans="1:13" ht="51.95" customHeight="1">
      <c r="A346" s="17" t="s">
        <v>2446</v>
      </c>
      <c r="B346" s="17" t="s">
        <v>1517</v>
      </c>
      <c r="C346" s="17" t="s">
        <v>41</v>
      </c>
      <c r="D346" s="17" t="s">
        <v>1912</v>
      </c>
      <c r="E346" s="17" t="s">
        <v>2597</v>
      </c>
      <c r="F346" s="17" t="s">
        <v>63</v>
      </c>
      <c r="G346" s="17"/>
      <c r="H346" s="86" t="s">
        <v>2596</v>
      </c>
      <c r="I346" s="17" t="s">
        <v>622</v>
      </c>
      <c r="J346" s="17" t="s">
        <v>272</v>
      </c>
      <c r="K346" s="17" t="s">
        <v>3159</v>
      </c>
      <c r="L346" s="17"/>
      <c r="M346" s="17"/>
    </row>
    <row r="347" spans="1:13" ht="51.95" customHeight="1">
      <c r="A347" s="17" t="s">
        <v>2446</v>
      </c>
      <c r="B347" s="17" t="s">
        <v>1517</v>
      </c>
      <c r="C347" s="17" t="s">
        <v>406</v>
      </c>
      <c r="D347" s="17" t="s">
        <v>3</v>
      </c>
      <c r="E347" s="17" t="s">
        <v>775</v>
      </c>
      <c r="F347" s="17" t="s">
        <v>642</v>
      </c>
      <c r="G347" s="17"/>
      <c r="H347" s="86" t="s">
        <v>2462</v>
      </c>
      <c r="I347" s="17" t="s">
        <v>1321</v>
      </c>
      <c r="J347" s="17" t="s">
        <v>188</v>
      </c>
      <c r="K347" s="17" t="s">
        <v>2463</v>
      </c>
      <c r="L347" s="17"/>
      <c r="M347" s="17"/>
    </row>
    <row r="348" spans="1:13" ht="51.95" customHeight="1">
      <c r="A348" s="22" t="s">
        <v>393</v>
      </c>
      <c r="B348" s="17" t="s">
        <v>24</v>
      </c>
      <c r="C348" s="22" t="s">
        <v>41</v>
      </c>
      <c r="D348" s="22" t="s">
        <v>1</v>
      </c>
      <c r="E348" s="22" t="s">
        <v>34</v>
      </c>
      <c r="F348" s="17" t="s">
        <v>412</v>
      </c>
      <c r="G348" s="17"/>
      <c r="H348" s="64" t="s">
        <v>411</v>
      </c>
      <c r="I348" s="22" t="s">
        <v>36</v>
      </c>
      <c r="J348" s="22" t="s">
        <v>217</v>
      </c>
      <c r="K348" s="22" t="s">
        <v>457</v>
      </c>
      <c r="L348" s="22"/>
      <c r="M348" s="22"/>
    </row>
    <row r="349" spans="1:13" ht="51.95" customHeight="1">
      <c r="A349" s="22" t="s">
        <v>393</v>
      </c>
      <c r="B349" s="17" t="s">
        <v>24</v>
      </c>
      <c r="C349" s="22" t="s">
        <v>41</v>
      </c>
      <c r="D349" s="22" t="s">
        <v>1</v>
      </c>
      <c r="E349" s="22" t="s">
        <v>34</v>
      </c>
      <c r="F349" s="17" t="s">
        <v>702</v>
      </c>
      <c r="G349" s="17"/>
      <c r="H349" s="64" t="s">
        <v>413</v>
      </c>
      <c r="I349" s="22" t="s">
        <v>36</v>
      </c>
      <c r="J349" s="22" t="s">
        <v>217</v>
      </c>
      <c r="K349" s="22" t="s">
        <v>458</v>
      </c>
      <c r="L349" s="22"/>
      <c r="M349" s="22"/>
    </row>
    <row r="350" spans="1:13" ht="51.95" customHeight="1">
      <c r="A350" s="22" t="s">
        <v>393</v>
      </c>
      <c r="B350" s="17" t="s">
        <v>24</v>
      </c>
      <c r="C350" s="22" t="s">
        <v>41</v>
      </c>
      <c r="D350" s="22" t="s">
        <v>1</v>
      </c>
      <c r="E350" s="22" t="s">
        <v>34</v>
      </c>
      <c r="F350" s="17" t="s">
        <v>702</v>
      </c>
      <c r="G350" s="17"/>
      <c r="H350" s="64" t="s">
        <v>414</v>
      </c>
      <c r="I350" s="22" t="s">
        <v>36</v>
      </c>
      <c r="J350" s="22" t="s">
        <v>217</v>
      </c>
      <c r="K350" s="22" t="s">
        <v>471</v>
      </c>
      <c r="L350" s="22"/>
      <c r="M350" s="22"/>
    </row>
    <row r="351" spans="1:13" ht="51.95" customHeight="1">
      <c r="A351" s="22" t="s">
        <v>393</v>
      </c>
      <c r="B351" s="17" t="s">
        <v>24</v>
      </c>
      <c r="C351" s="22" t="s">
        <v>41</v>
      </c>
      <c r="D351" s="22" t="s">
        <v>1</v>
      </c>
      <c r="E351" s="22" t="s">
        <v>34</v>
      </c>
      <c r="F351" s="17" t="s">
        <v>412</v>
      </c>
      <c r="G351" s="17"/>
      <c r="H351" s="64" t="s">
        <v>415</v>
      </c>
      <c r="I351" s="22" t="s">
        <v>36</v>
      </c>
      <c r="J351" s="22" t="s">
        <v>217</v>
      </c>
      <c r="K351" s="22" t="s">
        <v>472</v>
      </c>
      <c r="L351" s="22"/>
      <c r="M351" s="22"/>
    </row>
    <row r="352" spans="1:13" ht="51.95" customHeight="1">
      <c r="A352" s="22" t="s">
        <v>393</v>
      </c>
      <c r="B352" s="17" t="s">
        <v>375</v>
      </c>
      <c r="C352" s="17" t="s">
        <v>62</v>
      </c>
      <c r="D352" s="17" t="s">
        <v>4</v>
      </c>
      <c r="E352" s="17" t="s">
        <v>1641</v>
      </c>
      <c r="F352" s="17" t="s">
        <v>702</v>
      </c>
      <c r="G352" s="17"/>
      <c r="H352" s="86" t="s">
        <v>2593</v>
      </c>
      <c r="I352" s="17" t="s">
        <v>828</v>
      </c>
      <c r="J352" s="17" t="s">
        <v>93</v>
      </c>
      <c r="K352" s="17" t="s">
        <v>2592</v>
      </c>
      <c r="L352" s="22"/>
      <c r="M352" s="22"/>
    </row>
    <row r="353" spans="1:13" ht="51.95" customHeight="1">
      <c r="A353" s="17" t="s">
        <v>393</v>
      </c>
      <c r="B353" s="17" t="s">
        <v>1517</v>
      </c>
      <c r="C353" s="22" t="s">
        <v>406</v>
      </c>
      <c r="D353" s="17" t="s">
        <v>7</v>
      </c>
      <c r="E353" s="17" t="s">
        <v>34</v>
      </c>
      <c r="F353" s="17" t="s">
        <v>39</v>
      </c>
      <c r="G353" s="17"/>
      <c r="H353" s="86" t="s">
        <v>2587</v>
      </c>
      <c r="I353" s="17" t="s">
        <v>30</v>
      </c>
      <c r="J353" s="17" t="s">
        <v>405</v>
      </c>
      <c r="K353" s="17" t="s">
        <v>405</v>
      </c>
      <c r="L353" s="22"/>
      <c r="M353" s="22"/>
    </row>
    <row r="354" spans="1:13" ht="51.95" customHeight="1">
      <c r="A354" s="22" t="s">
        <v>393</v>
      </c>
      <c r="B354" s="17" t="s">
        <v>1517</v>
      </c>
      <c r="C354" s="22" t="s">
        <v>62</v>
      </c>
      <c r="D354" s="22" t="s">
        <v>5</v>
      </c>
      <c r="E354" s="22" t="s">
        <v>178</v>
      </c>
      <c r="F354" s="17" t="s">
        <v>702</v>
      </c>
      <c r="G354" s="17"/>
      <c r="H354" s="65" t="s">
        <v>422</v>
      </c>
      <c r="I354" s="22" t="s">
        <v>36</v>
      </c>
      <c r="J354" s="22" t="s">
        <v>272</v>
      </c>
      <c r="K354" s="17" t="s">
        <v>3146</v>
      </c>
      <c r="L354" s="22"/>
      <c r="M354" s="22"/>
    </row>
    <row r="355" spans="1:13" ht="51.95" customHeight="1">
      <c r="A355" s="22" t="s">
        <v>393</v>
      </c>
      <c r="B355" s="17" t="s">
        <v>1517</v>
      </c>
      <c r="C355" s="22" t="s">
        <v>268</v>
      </c>
      <c r="D355" s="22" t="s">
        <v>5</v>
      </c>
      <c r="E355" s="22" t="s">
        <v>98</v>
      </c>
      <c r="F355" s="17" t="s">
        <v>39</v>
      </c>
      <c r="G355" s="17"/>
      <c r="H355" s="64" t="s">
        <v>394</v>
      </c>
      <c r="I355" s="22" t="s">
        <v>36</v>
      </c>
      <c r="J355" s="22" t="s">
        <v>392</v>
      </c>
      <c r="K355" s="22" t="s">
        <v>392</v>
      </c>
      <c r="L355" s="22"/>
      <c r="M355" s="22"/>
    </row>
    <row r="356" spans="1:13" ht="51.95" customHeight="1">
      <c r="A356" s="22" t="s">
        <v>419</v>
      </c>
      <c r="B356" s="22" t="s">
        <v>1517</v>
      </c>
      <c r="C356" s="22" t="s">
        <v>62</v>
      </c>
      <c r="D356" s="22" t="s">
        <v>3</v>
      </c>
      <c r="E356" s="22" t="s">
        <v>2361</v>
      </c>
      <c r="F356" s="17" t="s">
        <v>144</v>
      </c>
      <c r="G356" s="17"/>
      <c r="H356" s="64" t="s">
        <v>418</v>
      </c>
      <c r="I356" s="22" t="s">
        <v>169</v>
      </c>
      <c r="J356" s="22" t="s">
        <v>1620</v>
      </c>
      <c r="K356" s="22" t="s">
        <v>1454</v>
      </c>
      <c r="L356" s="22"/>
      <c r="M356" s="22"/>
    </row>
    <row r="357" spans="1:13" ht="51.95" customHeight="1">
      <c r="A357" s="22" t="s">
        <v>419</v>
      </c>
      <c r="B357" s="22" t="s">
        <v>1517</v>
      </c>
      <c r="C357" s="22" t="s">
        <v>62</v>
      </c>
      <c r="D357" s="17" t="s">
        <v>424</v>
      </c>
      <c r="E357" s="17" t="s">
        <v>835</v>
      </c>
      <c r="F357" s="17" t="s">
        <v>34</v>
      </c>
      <c r="G357" s="17"/>
      <c r="H357" s="65" t="s">
        <v>423</v>
      </c>
      <c r="I357" s="22" t="s">
        <v>36</v>
      </c>
      <c r="J357" s="22" t="s">
        <v>272</v>
      </c>
      <c r="K357" s="17" t="s">
        <v>3147</v>
      </c>
      <c r="L357" s="22"/>
      <c r="M357" s="22"/>
    </row>
    <row r="358" spans="1:13" ht="51.95" customHeight="1">
      <c r="A358" s="22" t="s">
        <v>419</v>
      </c>
      <c r="B358" s="17" t="s">
        <v>1517</v>
      </c>
      <c r="C358" s="17" t="s">
        <v>41</v>
      </c>
      <c r="D358" s="17" t="s">
        <v>8</v>
      </c>
      <c r="E358" s="17" t="s">
        <v>34</v>
      </c>
      <c r="F358" s="17" t="s">
        <v>702</v>
      </c>
      <c r="G358" s="17"/>
      <c r="H358" s="86" t="s">
        <v>2602</v>
      </c>
      <c r="I358" s="17" t="s">
        <v>30</v>
      </c>
      <c r="J358" s="17" t="s">
        <v>129</v>
      </c>
      <c r="K358" s="17" t="s">
        <v>2601</v>
      </c>
      <c r="L358" s="22"/>
      <c r="M358" s="22"/>
    </row>
    <row r="359" spans="1:13" ht="51.95" customHeight="1">
      <c r="A359" s="22" t="s">
        <v>419</v>
      </c>
      <c r="B359" s="17" t="s">
        <v>1517</v>
      </c>
      <c r="C359" s="17" t="s">
        <v>49</v>
      </c>
      <c r="D359" s="17" t="s">
        <v>3</v>
      </c>
      <c r="E359" s="17" t="s">
        <v>835</v>
      </c>
      <c r="F359" s="17" t="s">
        <v>702</v>
      </c>
      <c r="G359" s="17"/>
      <c r="H359" s="86" t="s">
        <v>2606</v>
      </c>
      <c r="I359" s="17" t="s">
        <v>36</v>
      </c>
      <c r="J359" s="17" t="s">
        <v>2605</v>
      </c>
      <c r="K359" s="17" t="s">
        <v>2605</v>
      </c>
      <c r="L359" s="22"/>
      <c r="M359" s="22"/>
    </row>
    <row r="360" spans="1:13" ht="51.95" customHeight="1">
      <c r="A360" s="22" t="s">
        <v>395</v>
      </c>
      <c r="B360" s="17" t="s">
        <v>1517</v>
      </c>
      <c r="C360" s="22" t="s">
        <v>62</v>
      </c>
      <c r="D360" s="17" t="s">
        <v>226</v>
      </c>
      <c r="E360" s="22" t="s">
        <v>1708</v>
      </c>
      <c r="F360" s="17" t="s">
        <v>627</v>
      </c>
      <c r="G360" s="17"/>
      <c r="H360" s="64" t="s">
        <v>781</v>
      </c>
      <c r="I360" s="22" t="s">
        <v>622</v>
      </c>
      <c r="J360" s="22" t="s">
        <v>249</v>
      </c>
      <c r="K360" s="22" t="s">
        <v>680</v>
      </c>
      <c r="L360" s="22"/>
      <c r="M360" s="22"/>
    </row>
    <row r="361" spans="1:13" ht="51.95" customHeight="1">
      <c r="A361" s="22" t="s">
        <v>395</v>
      </c>
      <c r="B361" s="17" t="s">
        <v>1517</v>
      </c>
      <c r="C361" s="22" t="s">
        <v>62</v>
      </c>
      <c r="D361" s="22" t="s">
        <v>6</v>
      </c>
      <c r="E361" s="22" t="s">
        <v>1705</v>
      </c>
      <c r="F361" s="17" t="s">
        <v>34</v>
      </c>
      <c r="G361" s="17"/>
      <c r="H361" s="64" t="s">
        <v>420</v>
      </c>
      <c r="I361" s="22" t="s">
        <v>36</v>
      </c>
      <c r="J361" s="22" t="s">
        <v>1620</v>
      </c>
      <c r="K361" s="22" t="s">
        <v>1455</v>
      </c>
      <c r="L361" s="22"/>
      <c r="M361" s="22"/>
    </row>
    <row r="362" spans="1:13" ht="51.95" customHeight="1">
      <c r="A362" s="22" t="s">
        <v>395</v>
      </c>
      <c r="B362" s="17" t="s">
        <v>1517</v>
      </c>
      <c r="C362" s="22" t="s">
        <v>2354</v>
      </c>
      <c r="D362" s="22" t="s">
        <v>6</v>
      </c>
      <c r="E362" s="22" t="s">
        <v>1708</v>
      </c>
      <c r="F362" s="17" t="s">
        <v>39</v>
      </c>
      <c r="G362" s="17"/>
      <c r="H362" s="64" t="s">
        <v>1186</v>
      </c>
      <c r="I362" s="22" t="s">
        <v>622</v>
      </c>
      <c r="J362" s="22" t="s">
        <v>396</v>
      </c>
      <c r="K362" s="22" t="s">
        <v>396</v>
      </c>
      <c r="L362" s="22"/>
      <c r="M362" s="22"/>
    </row>
    <row r="363" spans="1:13" ht="51.95" customHeight="1">
      <c r="A363" s="22" t="s">
        <v>395</v>
      </c>
      <c r="B363" s="17" t="s">
        <v>1517</v>
      </c>
      <c r="C363" s="22" t="s">
        <v>62</v>
      </c>
      <c r="D363" s="17" t="s">
        <v>443</v>
      </c>
      <c r="E363" s="17" t="s">
        <v>34</v>
      </c>
      <c r="F363" s="17" t="s">
        <v>39</v>
      </c>
      <c r="G363" s="17"/>
      <c r="H363" s="64" t="s">
        <v>696</v>
      </c>
      <c r="I363" s="22" t="s">
        <v>622</v>
      </c>
      <c r="J363" s="22" t="s">
        <v>695</v>
      </c>
      <c r="K363" s="22" t="s">
        <v>695</v>
      </c>
      <c r="L363" s="22"/>
      <c r="M363" s="22"/>
    </row>
    <row r="364" spans="1:13" ht="51.95" customHeight="1">
      <c r="A364" s="22" t="s">
        <v>395</v>
      </c>
      <c r="B364" s="22" t="s">
        <v>1517</v>
      </c>
      <c r="C364" s="22" t="s">
        <v>41</v>
      </c>
      <c r="D364" s="22" t="s">
        <v>3</v>
      </c>
      <c r="E364" s="22" t="s">
        <v>106</v>
      </c>
      <c r="F364" s="17" t="s">
        <v>144</v>
      </c>
      <c r="G364" s="17"/>
      <c r="H364" s="64" t="s">
        <v>1187</v>
      </c>
      <c r="I364" s="22" t="s">
        <v>622</v>
      </c>
      <c r="J364" s="22" t="s">
        <v>397</v>
      </c>
      <c r="K364" s="22" t="s">
        <v>570</v>
      </c>
      <c r="L364" s="22"/>
      <c r="M364" s="22"/>
    </row>
    <row r="365" spans="1:13" ht="51.95" customHeight="1">
      <c r="A365" s="22" t="s">
        <v>395</v>
      </c>
      <c r="B365" s="22" t="s">
        <v>1517</v>
      </c>
      <c r="C365" s="22" t="s">
        <v>41</v>
      </c>
      <c r="D365" s="22" t="s">
        <v>3</v>
      </c>
      <c r="E365" s="22" t="s">
        <v>106</v>
      </c>
      <c r="F365" s="17" t="s">
        <v>63</v>
      </c>
      <c r="G365" s="17"/>
      <c r="H365" s="64" t="s">
        <v>398</v>
      </c>
      <c r="I365" s="22" t="s">
        <v>56</v>
      </c>
      <c r="J365" s="22" t="s">
        <v>397</v>
      </c>
      <c r="K365" s="22" t="s">
        <v>571</v>
      </c>
      <c r="L365" s="22"/>
      <c r="M365" s="22"/>
    </row>
    <row r="366" spans="1:13" ht="51.95" customHeight="1">
      <c r="A366" s="22" t="s">
        <v>399</v>
      </c>
      <c r="B366" s="22" t="s">
        <v>1517</v>
      </c>
      <c r="C366" s="22" t="s">
        <v>62</v>
      </c>
      <c r="D366" s="22" t="s">
        <v>3</v>
      </c>
      <c r="E366" s="22" t="s">
        <v>402</v>
      </c>
      <c r="F366" s="17" t="s">
        <v>75</v>
      </c>
      <c r="G366" s="17"/>
      <c r="H366" s="64" t="s">
        <v>400</v>
      </c>
      <c r="I366" s="22" t="s">
        <v>622</v>
      </c>
      <c r="J366" s="22" t="s">
        <v>266</v>
      </c>
      <c r="K366" s="22" t="s">
        <v>501</v>
      </c>
      <c r="L366" s="22"/>
      <c r="M366" s="22"/>
    </row>
    <row r="367" spans="1:13" ht="51.95" customHeight="1">
      <c r="A367" s="22" t="s">
        <v>399</v>
      </c>
      <c r="B367" s="22" t="s">
        <v>1517</v>
      </c>
      <c r="C367" s="22" t="s">
        <v>62</v>
      </c>
      <c r="D367" s="22" t="s">
        <v>3</v>
      </c>
      <c r="E367" s="22" t="s">
        <v>402</v>
      </c>
      <c r="F367" s="17" t="s">
        <v>144</v>
      </c>
      <c r="G367" s="17"/>
      <c r="H367" s="64" t="s">
        <v>401</v>
      </c>
      <c r="I367" s="22" t="s">
        <v>56</v>
      </c>
      <c r="J367" s="22" t="s">
        <v>266</v>
      </c>
      <c r="K367" s="22" t="s">
        <v>502</v>
      </c>
      <c r="L367" s="22"/>
      <c r="M367" s="22"/>
    </row>
    <row r="368" spans="1:13" ht="51.95" customHeight="1">
      <c r="A368" s="22" t="s">
        <v>399</v>
      </c>
      <c r="B368" s="17" t="s">
        <v>1517</v>
      </c>
      <c r="C368" s="22" t="s">
        <v>62</v>
      </c>
      <c r="D368" s="22" t="s">
        <v>5</v>
      </c>
      <c r="E368" s="17" t="s">
        <v>65</v>
      </c>
      <c r="F368" s="17" t="s">
        <v>71</v>
      </c>
      <c r="G368" s="17"/>
      <c r="H368" s="64" t="s">
        <v>403</v>
      </c>
      <c r="I368" s="22" t="s">
        <v>36</v>
      </c>
      <c r="J368" s="22" t="s">
        <v>254</v>
      </c>
      <c r="K368" s="17" t="s">
        <v>2975</v>
      </c>
      <c r="L368" s="22"/>
      <c r="M368" s="22"/>
    </row>
    <row r="369" spans="1:13" ht="51.95" customHeight="1">
      <c r="A369" s="22" t="s">
        <v>399</v>
      </c>
      <c r="B369" s="17" t="s">
        <v>1517</v>
      </c>
      <c r="C369" s="22" t="s">
        <v>62</v>
      </c>
      <c r="D369" s="22" t="s">
        <v>5</v>
      </c>
      <c r="E369" s="22" t="s">
        <v>34</v>
      </c>
      <c r="F369" s="17" t="s">
        <v>63</v>
      </c>
      <c r="G369" s="17"/>
      <c r="H369" s="64" t="s">
        <v>404</v>
      </c>
      <c r="I369" s="22" t="s">
        <v>36</v>
      </c>
      <c r="J369" s="22" t="s">
        <v>254</v>
      </c>
      <c r="K369" s="17" t="s">
        <v>2974</v>
      </c>
      <c r="L369" s="22"/>
      <c r="M369" s="22"/>
    </row>
    <row r="370" spans="1:13" ht="51.95" customHeight="1">
      <c r="A370" s="22" t="s">
        <v>399</v>
      </c>
      <c r="B370" s="17" t="s">
        <v>1517</v>
      </c>
      <c r="C370" s="22" t="s">
        <v>62</v>
      </c>
      <c r="D370" s="22" t="s">
        <v>50</v>
      </c>
      <c r="E370" s="17" t="s">
        <v>50</v>
      </c>
      <c r="F370" s="17" t="s">
        <v>63</v>
      </c>
      <c r="G370" s="17"/>
      <c r="H370" s="65" t="s">
        <v>670</v>
      </c>
      <c r="I370" s="22" t="s">
        <v>56</v>
      </c>
      <c r="J370" s="22" t="s">
        <v>285</v>
      </c>
      <c r="K370" s="27" t="s">
        <v>671</v>
      </c>
      <c r="L370" s="22"/>
      <c r="M370" s="27"/>
    </row>
    <row r="371" spans="1:13" ht="51.95" customHeight="1">
      <c r="A371" s="22" t="s">
        <v>399</v>
      </c>
      <c r="B371" s="17" t="s">
        <v>1517</v>
      </c>
      <c r="C371" s="17" t="s">
        <v>41</v>
      </c>
      <c r="D371" s="17" t="s">
        <v>3</v>
      </c>
      <c r="E371" s="17" t="s">
        <v>778</v>
      </c>
      <c r="F371" s="17" t="s">
        <v>75</v>
      </c>
      <c r="G371" s="17"/>
      <c r="H371" s="65" t="s">
        <v>2595</v>
      </c>
      <c r="I371" s="17" t="s">
        <v>1321</v>
      </c>
      <c r="J371" s="17" t="s">
        <v>2594</v>
      </c>
      <c r="K371" s="17" t="s">
        <v>2594</v>
      </c>
      <c r="L371" s="22"/>
      <c r="M371" s="27"/>
    </row>
    <row r="372" spans="1:13" ht="51.95" customHeight="1">
      <c r="A372" s="22" t="s">
        <v>399</v>
      </c>
      <c r="B372" s="17" t="s">
        <v>1517</v>
      </c>
      <c r="C372" s="22" t="s">
        <v>406</v>
      </c>
      <c r="D372" s="22" t="s">
        <v>3</v>
      </c>
      <c r="E372" s="22" t="s">
        <v>106</v>
      </c>
      <c r="F372" s="17" t="s">
        <v>627</v>
      </c>
      <c r="G372" s="17"/>
      <c r="H372" s="64" t="s">
        <v>782</v>
      </c>
      <c r="I372" s="22" t="s">
        <v>30</v>
      </c>
      <c r="J372" s="22" t="s">
        <v>405</v>
      </c>
      <c r="K372" s="22" t="s">
        <v>405</v>
      </c>
      <c r="L372" s="22"/>
      <c r="M372" s="22"/>
    </row>
    <row r="373" spans="1:13" ht="51.95" customHeight="1">
      <c r="A373" s="22" t="s">
        <v>399</v>
      </c>
      <c r="B373" s="17" t="s">
        <v>1517</v>
      </c>
      <c r="C373" s="22" t="s">
        <v>41</v>
      </c>
      <c r="D373" s="17" t="s">
        <v>998</v>
      </c>
      <c r="E373" s="22" t="s">
        <v>34</v>
      </c>
      <c r="F373" s="17" t="s">
        <v>75</v>
      </c>
      <c r="G373" s="17"/>
      <c r="H373" s="64" t="s">
        <v>408</v>
      </c>
      <c r="I373" s="22" t="s">
        <v>36</v>
      </c>
      <c r="J373" s="22" t="s">
        <v>166</v>
      </c>
      <c r="K373" s="22" t="s">
        <v>166</v>
      </c>
      <c r="L373" s="22"/>
      <c r="M373" s="22"/>
    </row>
    <row r="374" spans="1:13" ht="60">
      <c r="A374" s="22" t="s">
        <v>399</v>
      </c>
      <c r="B374" s="22" t="s">
        <v>1517</v>
      </c>
      <c r="C374" s="22" t="s">
        <v>62</v>
      </c>
      <c r="D374" s="22" t="s">
        <v>3</v>
      </c>
      <c r="E374" s="22" t="s">
        <v>106</v>
      </c>
      <c r="F374" s="17" t="s">
        <v>2373</v>
      </c>
      <c r="G374" s="17"/>
      <c r="H374" s="64" t="s">
        <v>410</v>
      </c>
      <c r="I374" s="22" t="s">
        <v>169</v>
      </c>
      <c r="J374" s="22" t="s">
        <v>407</v>
      </c>
      <c r="K374" s="22" t="s">
        <v>1807</v>
      </c>
      <c r="L374" s="22"/>
      <c r="M374" s="22"/>
    </row>
    <row r="375" spans="1:13" ht="51.95" customHeight="1">
      <c r="A375" s="22" t="s">
        <v>399</v>
      </c>
      <c r="B375" s="22" t="s">
        <v>1517</v>
      </c>
      <c r="C375" s="22" t="s">
        <v>62</v>
      </c>
      <c r="D375" s="22" t="s">
        <v>3</v>
      </c>
      <c r="E375" s="22" t="s">
        <v>106</v>
      </c>
      <c r="F375" s="17" t="s">
        <v>75</v>
      </c>
      <c r="G375" s="17"/>
      <c r="H375" s="64" t="s">
        <v>409</v>
      </c>
      <c r="I375" s="22" t="s">
        <v>36</v>
      </c>
      <c r="J375" s="22" t="s">
        <v>407</v>
      </c>
      <c r="K375" s="22" t="s">
        <v>1806</v>
      </c>
      <c r="L375" s="22"/>
      <c r="M375" s="22"/>
    </row>
    <row r="376" spans="1:13" ht="51.95" customHeight="1">
      <c r="A376" s="22" t="s">
        <v>399</v>
      </c>
      <c r="B376" s="17" t="s">
        <v>1517</v>
      </c>
      <c r="C376" s="22" t="s">
        <v>62</v>
      </c>
      <c r="D376" s="17" t="s">
        <v>998</v>
      </c>
      <c r="E376" s="22" t="s">
        <v>1708</v>
      </c>
      <c r="F376" s="17" t="s">
        <v>702</v>
      </c>
      <c r="G376" s="17"/>
      <c r="H376" s="65" t="s">
        <v>431</v>
      </c>
      <c r="I376" s="22" t="s">
        <v>36</v>
      </c>
      <c r="J376" s="22" t="s">
        <v>272</v>
      </c>
      <c r="K376" s="105" t="s">
        <v>3148</v>
      </c>
      <c r="L376" s="22"/>
      <c r="M376" s="27"/>
    </row>
    <row r="377" spans="1:13" ht="51.95" customHeight="1">
      <c r="A377" s="22" t="s">
        <v>399</v>
      </c>
      <c r="B377" s="17" t="s">
        <v>1517</v>
      </c>
      <c r="C377" s="17" t="s">
        <v>62</v>
      </c>
      <c r="D377" s="17" t="s">
        <v>1891</v>
      </c>
      <c r="E377" s="17" t="s">
        <v>34</v>
      </c>
      <c r="F377" s="17" t="s">
        <v>2543</v>
      </c>
      <c r="G377" s="17"/>
      <c r="H377" s="86" t="s">
        <v>2599</v>
      </c>
      <c r="I377" s="17" t="s">
        <v>622</v>
      </c>
      <c r="J377" s="17" t="s">
        <v>2598</v>
      </c>
      <c r="K377" s="17" t="s">
        <v>2600</v>
      </c>
      <c r="L377" s="22"/>
      <c r="M377" s="27"/>
    </row>
    <row r="378" spans="1:13" ht="51.95" customHeight="1">
      <c r="A378" s="22" t="s">
        <v>399</v>
      </c>
      <c r="B378" s="17" t="s">
        <v>1517</v>
      </c>
      <c r="C378" s="17" t="s">
        <v>62</v>
      </c>
      <c r="D378" s="17" t="s">
        <v>2</v>
      </c>
      <c r="E378" s="17" t="s">
        <v>34</v>
      </c>
      <c r="F378" s="17" t="s">
        <v>1890</v>
      </c>
      <c r="G378" s="17"/>
      <c r="H378" s="86" t="s">
        <v>2604</v>
      </c>
      <c r="I378" s="17" t="s">
        <v>622</v>
      </c>
      <c r="J378" s="17" t="s">
        <v>2603</v>
      </c>
      <c r="K378" s="17" t="s">
        <v>2603</v>
      </c>
      <c r="L378" s="22"/>
      <c r="M378" s="27"/>
    </row>
    <row r="379" spans="1:13" ht="51.95" customHeight="1">
      <c r="A379" s="22" t="s">
        <v>675</v>
      </c>
      <c r="B379" s="17" t="s">
        <v>1517</v>
      </c>
      <c r="C379" s="22" t="s">
        <v>62</v>
      </c>
      <c r="D379" s="17" t="s">
        <v>1891</v>
      </c>
      <c r="E379" s="22" t="s">
        <v>771</v>
      </c>
      <c r="F379" s="17" t="s">
        <v>333</v>
      </c>
      <c r="G379" s="17"/>
      <c r="H379" s="65" t="s">
        <v>2830</v>
      </c>
      <c r="I379" s="22" t="s">
        <v>622</v>
      </c>
      <c r="J379" s="22" t="s">
        <v>254</v>
      </c>
      <c r="K379" s="105" t="s">
        <v>2973</v>
      </c>
      <c r="L379" s="22"/>
      <c r="M379" s="27"/>
    </row>
    <row r="380" spans="1:13" ht="51.95" customHeight="1">
      <c r="A380" s="22" t="s">
        <v>675</v>
      </c>
      <c r="B380" s="17" t="s">
        <v>1517</v>
      </c>
      <c r="C380" s="22" t="s">
        <v>406</v>
      </c>
      <c r="D380" s="22" t="s">
        <v>5</v>
      </c>
      <c r="E380" s="22" t="s">
        <v>678</v>
      </c>
      <c r="F380" s="17" t="s">
        <v>63</v>
      </c>
      <c r="G380" s="17"/>
      <c r="H380" s="64" t="s">
        <v>677</v>
      </c>
      <c r="I380" s="22" t="s">
        <v>829</v>
      </c>
      <c r="J380" s="22" t="s">
        <v>254</v>
      </c>
      <c r="K380" s="105" t="s">
        <v>2972</v>
      </c>
      <c r="L380" s="22"/>
      <c r="M380" s="27"/>
    </row>
    <row r="381" spans="1:13" ht="51.95" customHeight="1">
      <c r="A381" s="22" t="s">
        <v>675</v>
      </c>
      <c r="B381" s="17" t="s">
        <v>1517</v>
      </c>
      <c r="C381" s="22" t="s">
        <v>62</v>
      </c>
      <c r="D381" s="17" t="s">
        <v>226</v>
      </c>
      <c r="E381" s="22" t="s">
        <v>1708</v>
      </c>
      <c r="F381" s="17" t="s">
        <v>39</v>
      </c>
      <c r="G381" s="17"/>
      <c r="H381" s="64" t="s">
        <v>694</v>
      </c>
      <c r="I381" s="22" t="s">
        <v>622</v>
      </c>
      <c r="J381" s="22" t="s">
        <v>285</v>
      </c>
      <c r="K381" s="27" t="s">
        <v>693</v>
      </c>
      <c r="L381" s="22"/>
      <c r="M381" s="27"/>
    </row>
    <row r="382" spans="1:13" ht="51.95" customHeight="1">
      <c r="A382" s="22" t="s">
        <v>675</v>
      </c>
      <c r="B382" s="17" t="s">
        <v>1517</v>
      </c>
      <c r="C382" s="17" t="s">
        <v>832</v>
      </c>
      <c r="D382" s="17" t="s">
        <v>5</v>
      </c>
      <c r="E382" s="17" t="s">
        <v>1210</v>
      </c>
      <c r="F382" s="17" t="s">
        <v>71</v>
      </c>
      <c r="G382" s="17"/>
      <c r="H382" s="86" t="s">
        <v>2614</v>
      </c>
      <c r="I382" s="17" t="s">
        <v>36</v>
      </c>
      <c r="J382" s="17" t="s">
        <v>2613</v>
      </c>
      <c r="K382" s="17" t="s">
        <v>2613</v>
      </c>
      <c r="L382" s="22"/>
      <c r="M382" s="27"/>
    </row>
    <row r="383" spans="1:13" ht="51.95" customHeight="1">
      <c r="A383" s="22" t="s">
        <v>675</v>
      </c>
      <c r="B383" s="17" t="s">
        <v>1517</v>
      </c>
      <c r="C383" s="22" t="s">
        <v>62</v>
      </c>
      <c r="D383" s="22" t="s">
        <v>5</v>
      </c>
      <c r="E383" s="22" t="s">
        <v>34</v>
      </c>
      <c r="F383" s="17" t="s">
        <v>2562</v>
      </c>
      <c r="G383" s="17"/>
      <c r="H383" s="64" t="s">
        <v>2294</v>
      </c>
      <c r="I383" s="22" t="s">
        <v>36</v>
      </c>
      <c r="J383" s="22" t="s">
        <v>141</v>
      </c>
      <c r="K383" s="22" t="s">
        <v>865</v>
      </c>
      <c r="L383" s="22"/>
      <c r="M383" s="27"/>
    </row>
    <row r="384" spans="1:13" ht="51.95" customHeight="1">
      <c r="A384" s="22" t="s">
        <v>675</v>
      </c>
      <c r="B384" s="17" t="s">
        <v>1517</v>
      </c>
      <c r="C384" s="22" t="s">
        <v>2352</v>
      </c>
      <c r="D384" s="17" t="s">
        <v>226</v>
      </c>
      <c r="E384" s="17" t="s">
        <v>1394</v>
      </c>
      <c r="F384" s="17" t="s">
        <v>627</v>
      </c>
      <c r="G384" s="17"/>
      <c r="H384" s="64" t="s">
        <v>783</v>
      </c>
      <c r="I384" s="22" t="s">
        <v>30</v>
      </c>
      <c r="J384" s="22" t="s">
        <v>246</v>
      </c>
      <c r="K384" s="27" t="s">
        <v>679</v>
      </c>
      <c r="L384" s="22"/>
      <c r="M384" s="27"/>
    </row>
    <row r="385" spans="1:13" ht="51.95" customHeight="1">
      <c r="A385" s="22" t="s">
        <v>675</v>
      </c>
      <c r="B385" s="17" t="s">
        <v>25</v>
      </c>
      <c r="C385" s="22" t="s">
        <v>62</v>
      </c>
      <c r="D385" s="22" t="s">
        <v>717</v>
      </c>
      <c r="E385" s="17" t="s">
        <v>214</v>
      </c>
      <c r="F385" s="17" t="s">
        <v>34</v>
      </c>
      <c r="G385" s="17"/>
      <c r="H385" s="64" t="s">
        <v>712</v>
      </c>
      <c r="I385" s="22" t="s">
        <v>36</v>
      </c>
      <c r="J385" s="22" t="s">
        <v>711</v>
      </c>
      <c r="K385" s="22" t="s">
        <v>2295</v>
      </c>
      <c r="L385" s="22"/>
      <c r="M385" s="27"/>
    </row>
    <row r="386" spans="1:13" ht="51.95" customHeight="1">
      <c r="A386" s="22" t="s">
        <v>675</v>
      </c>
      <c r="B386" s="17" t="s">
        <v>1517</v>
      </c>
      <c r="C386" s="22" t="s">
        <v>62</v>
      </c>
      <c r="D386" s="22" t="s">
        <v>5</v>
      </c>
      <c r="E386" s="22" t="s">
        <v>34</v>
      </c>
      <c r="F386" s="17" t="s">
        <v>71</v>
      </c>
      <c r="G386" s="17"/>
      <c r="H386" s="64" t="s">
        <v>740</v>
      </c>
      <c r="I386" s="22" t="s">
        <v>36</v>
      </c>
      <c r="J386" s="22" t="s">
        <v>739</v>
      </c>
      <c r="K386" s="22" t="s">
        <v>741</v>
      </c>
      <c r="L386" s="22"/>
      <c r="M386" s="27"/>
    </row>
    <row r="387" spans="1:13" ht="51.95" customHeight="1">
      <c r="A387" s="22" t="s">
        <v>675</v>
      </c>
      <c r="B387" s="17" t="s">
        <v>1517</v>
      </c>
      <c r="C387" s="22" t="s">
        <v>41</v>
      </c>
      <c r="D387" s="22" t="s">
        <v>3</v>
      </c>
      <c r="E387" s="22" t="s">
        <v>775</v>
      </c>
      <c r="F387" s="17" t="s">
        <v>144</v>
      </c>
      <c r="G387" s="17"/>
      <c r="H387" s="64" t="s">
        <v>713</v>
      </c>
      <c r="I387" s="22" t="s">
        <v>36</v>
      </c>
      <c r="J387" s="22" t="s">
        <v>188</v>
      </c>
      <c r="K387" s="22" t="s">
        <v>714</v>
      </c>
      <c r="L387" s="22"/>
      <c r="M387" s="27"/>
    </row>
    <row r="388" spans="1:13" ht="51.95" customHeight="1">
      <c r="A388" s="22" t="s">
        <v>428</v>
      </c>
      <c r="B388" s="22" t="s">
        <v>1517</v>
      </c>
      <c r="C388" s="22" t="s">
        <v>62</v>
      </c>
      <c r="D388" s="22" t="s">
        <v>3</v>
      </c>
      <c r="E388" s="17" t="s">
        <v>2639</v>
      </c>
      <c r="F388" s="17" t="s">
        <v>144</v>
      </c>
      <c r="G388" s="17"/>
      <c r="H388" s="64" t="s">
        <v>674</v>
      </c>
      <c r="I388" s="22" t="s">
        <v>622</v>
      </c>
      <c r="J388" s="22" t="s">
        <v>676</v>
      </c>
      <c r="K388" s="27" t="s">
        <v>676</v>
      </c>
      <c r="L388" s="22"/>
      <c r="M388" s="27"/>
    </row>
    <row r="389" spans="1:13" ht="51.95" customHeight="1">
      <c r="A389" s="22" t="s">
        <v>428</v>
      </c>
      <c r="B389" s="17" t="s">
        <v>1517</v>
      </c>
      <c r="C389" s="22" t="s">
        <v>466</v>
      </c>
      <c r="D389" s="17" t="s">
        <v>226</v>
      </c>
      <c r="E389" s="22" t="s">
        <v>688</v>
      </c>
      <c r="F389" s="17" t="s">
        <v>689</v>
      </c>
      <c r="G389" s="17"/>
      <c r="H389" s="64" t="s">
        <v>687</v>
      </c>
      <c r="I389" s="22" t="s">
        <v>828</v>
      </c>
      <c r="J389" s="22" t="s">
        <v>369</v>
      </c>
      <c r="K389" s="17" t="s">
        <v>2949</v>
      </c>
      <c r="L389" s="22"/>
      <c r="M389" s="27"/>
    </row>
    <row r="390" spans="1:13" ht="51.95" customHeight="1">
      <c r="A390" s="22" t="s">
        <v>428</v>
      </c>
      <c r="B390" s="17" t="s">
        <v>1517</v>
      </c>
      <c r="C390" s="22" t="s">
        <v>62</v>
      </c>
      <c r="D390" s="17" t="s">
        <v>226</v>
      </c>
      <c r="E390" s="22" t="s">
        <v>1708</v>
      </c>
      <c r="F390" s="17" t="s">
        <v>42</v>
      </c>
      <c r="G390" s="17"/>
      <c r="H390" s="64" t="s">
        <v>690</v>
      </c>
      <c r="I390" s="22" t="s">
        <v>622</v>
      </c>
      <c r="J390" s="22" t="s">
        <v>296</v>
      </c>
      <c r="K390" s="22" t="s">
        <v>296</v>
      </c>
      <c r="L390" s="22" t="s">
        <v>190</v>
      </c>
      <c r="M390" s="27" t="s">
        <v>928</v>
      </c>
    </row>
    <row r="391" spans="1:13" ht="51.95" customHeight="1">
      <c r="A391" s="22" t="s">
        <v>428</v>
      </c>
      <c r="B391" s="17" t="s">
        <v>1517</v>
      </c>
      <c r="C391" s="22" t="s">
        <v>62</v>
      </c>
      <c r="D391" s="22" t="s">
        <v>5</v>
      </c>
      <c r="E391" s="22" t="s">
        <v>770</v>
      </c>
      <c r="F391" s="17" t="s">
        <v>42</v>
      </c>
      <c r="G391" s="17"/>
      <c r="H391" s="65" t="s">
        <v>432</v>
      </c>
      <c r="I391" s="22" t="s">
        <v>169</v>
      </c>
      <c r="J391" s="22" t="s">
        <v>217</v>
      </c>
      <c r="K391" s="27" t="s">
        <v>473</v>
      </c>
      <c r="L391" s="22"/>
      <c r="M391" s="27"/>
    </row>
    <row r="392" spans="1:13" ht="51.95" customHeight="1">
      <c r="A392" s="22" t="s">
        <v>428</v>
      </c>
      <c r="B392" s="17" t="s">
        <v>1517</v>
      </c>
      <c r="C392" s="22" t="s">
        <v>62</v>
      </c>
      <c r="D392" s="22" t="s">
        <v>50</v>
      </c>
      <c r="E392" s="17" t="s">
        <v>1641</v>
      </c>
      <c r="F392" s="17" t="s">
        <v>177</v>
      </c>
      <c r="G392" s="17"/>
      <c r="H392" s="65" t="s">
        <v>433</v>
      </c>
      <c r="I392" s="22" t="s">
        <v>36</v>
      </c>
      <c r="J392" s="22" t="s">
        <v>217</v>
      </c>
      <c r="K392" s="27" t="s">
        <v>474</v>
      </c>
      <c r="L392" s="22"/>
      <c r="M392" s="27"/>
    </row>
    <row r="393" spans="1:13" ht="51.95" customHeight="1">
      <c r="A393" s="22" t="s">
        <v>428</v>
      </c>
      <c r="B393" s="17" t="s">
        <v>1517</v>
      </c>
      <c r="C393" s="22" t="s">
        <v>62</v>
      </c>
      <c r="D393" s="22" t="s">
        <v>3</v>
      </c>
      <c r="E393" s="22" t="s">
        <v>1641</v>
      </c>
      <c r="F393" s="17" t="s">
        <v>2822</v>
      </c>
      <c r="G393" s="17"/>
      <c r="H393" s="65" t="s">
        <v>434</v>
      </c>
      <c r="I393" s="22" t="s">
        <v>435</v>
      </c>
      <c r="J393" s="22" t="s">
        <v>217</v>
      </c>
      <c r="K393" s="27" t="s">
        <v>475</v>
      </c>
      <c r="L393" s="22"/>
      <c r="M393" s="27"/>
    </row>
    <row r="394" spans="1:13" ht="51.95" customHeight="1">
      <c r="A394" s="22" t="s">
        <v>428</v>
      </c>
      <c r="B394" s="17" t="s">
        <v>1517</v>
      </c>
      <c r="C394" s="22" t="s">
        <v>41</v>
      </c>
      <c r="D394" s="22" t="s">
        <v>8</v>
      </c>
      <c r="E394" s="22" t="s">
        <v>34</v>
      </c>
      <c r="F394" s="17" t="s">
        <v>702</v>
      </c>
      <c r="G394" s="17"/>
      <c r="H394" s="65" t="s">
        <v>444</v>
      </c>
      <c r="I394" s="22" t="s">
        <v>36</v>
      </c>
      <c r="J394" s="22" t="s">
        <v>217</v>
      </c>
      <c r="K394" s="27" t="s">
        <v>449</v>
      </c>
      <c r="L394" s="22"/>
      <c r="M394" s="27"/>
    </row>
    <row r="395" spans="1:13" ht="51.95" customHeight="1">
      <c r="A395" s="22" t="s">
        <v>428</v>
      </c>
      <c r="B395" s="17" t="s">
        <v>1517</v>
      </c>
      <c r="C395" s="22" t="s">
        <v>62</v>
      </c>
      <c r="D395" s="22" t="s">
        <v>4</v>
      </c>
      <c r="E395" s="22" t="s">
        <v>84</v>
      </c>
      <c r="F395" s="17" t="s">
        <v>42</v>
      </c>
      <c r="G395" s="17"/>
      <c r="H395" s="65" t="s">
        <v>681</v>
      </c>
      <c r="I395" s="22" t="s">
        <v>36</v>
      </c>
      <c r="J395" s="22" t="s">
        <v>145</v>
      </c>
      <c r="K395" s="22" t="s">
        <v>682</v>
      </c>
      <c r="L395" s="22"/>
      <c r="M395" s="27"/>
    </row>
    <row r="396" spans="1:13" ht="51.95" customHeight="1">
      <c r="A396" s="22" t="s">
        <v>428</v>
      </c>
      <c r="B396" s="17" t="s">
        <v>1517</v>
      </c>
      <c r="C396" s="22" t="s">
        <v>41</v>
      </c>
      <c r="D396" s="22" t="s">
        <v>5</v>
      </c>
      <c r="E396" s="17" t="s">
        <v>65</v>
      </c>
      <c r="F396" s="17" t="s">
        <v>71</v>
      </c>
      <c r="G396" s="17"/>
      <c r="H396" s="64" t="s">
        <v>733</v>
      </c>
      <c r="I396" s="22" t="s">
        <v>36</v>
      </c>
      <c r="J396" s="22" t="s">
        <v>732</v>
      </c>
      <c r="K396" s="22" t="s">
        <v>732</v>
      </c>
      <c r="L396" s="22"/>
      <c r="M396" s="27"/>
    </row>
    <row r="397" spans="1:13" ht="51.95" customHeight="1">
      <c r="A397" s="22" t="s">
        <v>428</v>
      </c>
      <c r="B397" s="17" t="s">
        <v>1517</v>
      </c>
      <c r="C397" s="22" t="s">
        <v>62</v>
      </c>
      <c r="D397" s="17" t="s">
        <v>226</v>
      </c>
      <c r="E397" s="22" t="s">
        <v>1708</v>
      </c>
      <c r="F397" s="22" t="s">
        <v>2126</v>
      </c>
      <c r="G397" s="22"/>
      <c r="H397" s="64" t="s">
        <v>2371</v>
      </c>
      <c r="I397" s="22" t="s">
        <v>622</v>
      </c>
      <c r="J397" s="22" t="s">
        <v>215</v>
      </c>
      <c r="K397" s="22" t="s">
        <v>683</v>
      </c>
      <c r="L397" s="22"/>
      <c r="M397" s="27"/>
    </row>
    <row r="398" spans="1:13" ht="51.95" customHeight="1">
      <c r="A398" s="22" t="s">
        <v>428</v>
      </c>
      <c r="B398" s="17" t="s">
        <v>1517</v>
      </c>
      <c r="C398" s="22" t="s">
        <v>62</v>
      </c>
      <c r="D398" s="22" t="s">
        <v>3</v>
      </c>
      <c r="E398" s="22" t="s">
        <v>775</v>
      </c>
      <c r="F398" s="17" t="s">
        <v>75</v>
      </c>
      <c r="G398" s="17"/>
      <c r="H398" s="65" t="s">
        <v>662</v>
      </c>
      <c r="I398" s="22" t="s">
        <v>622</v>
      </c>
      <c r="J398" s="22" t="s">
        <v>272</v>
      </c>
      <c r="K398" s="17" t="s">
        <v>3160</v>
      </c>
      <c r="L398" s="22"/>
      <c r="M398" s="22"/>
    </row>
    <row r="399" spans="1:13" ht="51.95" customHeight="1">
      <c r="A399" s="22" t="s">
        <v>428</v>
      </c>
      <c r="B399" s="17" t="s">
        <v>1517</v>
      </c>
      <c r="C399" s="22" t="s">
        <v>62</v>
      </c>
      <c r="D399" s="22" t="s">
        <v>4</v>
      </c>
      <c r="E399" s="22" t="s">
        <v>84</v>
      </c>
      <c r="F399" s="17" t="s">
        <v>42</v>
      </c>
      <c r="G399" s="17"/>
      <c r="H399" s="65" t="s">
        <v>665</v>
      </c>
      <c r="I399" s="22" t="s">
        <v>36</v>
      </c>
      <c r="J399" s="22" t="s">
        <v>272</v>
      </c>
      <c r="K399" s="17" t="s">
        <v>3161</v>
      </c>
      <c r="L399" s="22"/>
      <c r="M399" s="22"/>
    </row>
    <row r="400" spans="1:13" ht="51.95" customHeight="1">
      <c r="A400" s="22" t="s">
        <v>428</v>
      </c>
      <c r="B400" s="17" t="s">
        <v>1517</v>
      </c>
      <c r="C400" s="22" t="s">
        <v>62</v>
      </c>
      <c r="D400" s="22" t="s">
        <v>1</v>
      </c>
      <c r="E400" s="22" t="s">
        <v>34</v>
      </c>
      <c r="F400" s="17" t="s">
        <v>34</v>
      </c>
      <c r="G400" s="17"/>
      <c r="H400" s="64" t="s">
        <v>667</v>
      </c>
      <c r="I400" s="22" t="s">
        <v>36</v>
      </c>
      <c r="J400" s="22" t="s">
        <v>272</v>
      </c>
      <c r="K400" s="17" t="s">
        <v>3162</v>
      </c>
      <c r="L400" s="22"/>
      <c r="M400" s="22"/>
    </row>
    <row r="401" spans="1:13" ht="51.95" customHeight="1">
      <c r="A401" s="22" t="s">
        <v>428</v>
      </c>
      <c r="B401" s="17" t="s">
        <v>1517</v>
      </c>
      <c r="C401" s="22" t="s">
        <v>41</v>
      </c>
      <c r="D401" s="22" t="s">
        <v>3</v>
      </c>
      <c r="E401" s="22" t="s">
        <v>708</v>
      </c>
      <c r="F401" s="17" t="s">
        <v>75</v>
      </c>
      <c r="G401" s="17"/>
      <c r="H401" s="64" t="s">
        <v>735</v>
      </c>
      <c r="I401" s="22" t="s">
        <v>622</v>
      </c>
      <c r="J401" s="22" t="s">
        <v>129</v>
      </c>
      <c r="K401" s="22" t="s">
        <v>815</v>
      </c>
      <c r="L401" s="22"/>
      <c r="M401" s="27"/>
    </row>
    <row r="402" spans="1:13" ht="51.95" customHeight="1">
      <c r="A402" s="22" t="s">
        <v>428</v>
      </c>
      <c r="B402" s="17" t="s">
        <v>1517</v>
      </c>
      <c r="C402" s="22" t="s">
        <v>62</v>
      </c>
      <c r="D402" s="22" t="s">
        <v>5</v>
      </c>
      <c r="E402" s="17" t="s">
        <v>1210</v>
      </c>
      <c r="F402" s="17" t="s">
        <v>779</v>
      </c>
      <c r="G402" s="17"/>
      <c r="H402" s="64" t="s">
        <v>752</v>
      </c>
      <c r="I402" s="22" t="s">
        <v>622</v>
      </c>
      <c r="J402" s="22" t="s">
        <v>129</v>
      </c>
      <c r="K402" s="22" t="s">
        <v>816</v>
      </c>
      <c r="L402" s="22"/>
      <c r="M402" s="22"/>
    </row>
    <row r="403" spans="1:13" ht="51.95" customHeight="1">
      <c r="A403" s="22" t="s">
        <v>426</v>
      </c>
      <c r="B403" s="17" t="s">
        <v>1517</v>
      </c>
      <c r="C403" s="22" t="s">
        <v>2354</v>
      </c>
      <c r="D403" s="22" t="s">
        <v>8</v>
      </c>
      <c r="E403" s="17" t="s">
        <v>65</v>
      </c>
      <c r="F403" s="17" t="s">
        <v>702</v>
      </c>
      <c r="G403" s="17"/>
      <c r="H403" s="65" t="s">
        <v>429</v>
      </c>
      <c r="I403" s="22" t="s">
        <v>36</v>
      </c>
      <c r="J403" s="22" t="s">
        <v>217</v>
      </c>
      <c r="K403" s="22" t="s">
        <v>427</v>
      </c>
      <c r="L403" s="22"/>
      <c r="M403" s="22"/>
    </row>
    <row r="404" spans="1:13" ht="51.95" customHeight="1">
      <c r="A404" s="22" t="s">
        <v>426</v>
      </c>
      <c r="B404" s="17" t="s">
        <v>1517</v>
      </c>
      <c r="C404" s="22" t="s">
        <v>62</v>
      </c>
      <c r="D404" s="22" t="s">
        <v>3</v>
      </c>
      <c r="E404" s="22" t="s">
        <v>778</v>
      </c>
      <c r="F404" s="17" t="s">
        <v>75</v>
      </c>
      <c r="G404" s="17"/>
      <c r="H404" s="65" t="s">
        <v>437</v>
      </c>
      <c r="I404" s="22" t="s">
        <v>436</v>
      </c>
      <c r="J404" s="22" t="s">
        <v>217</v>
      </c>
      <c r="K404" s="27" t="s">
        <v>450</v>
      </c>
      <c r="L404" s="22"/>
      <c r="M404" s="27"/>
    </row>
    <row r="405" spans="1:13" ht="51.95" customHeight="1">
      <c r="A405" s="22" t="s">
        <v>426</v>
      </c>
      <c r="B405" s="17" t="s">
        <v>1517</v>
      </c>
      <c r="C405" s="22" t="s">
        <v>62</v>
      </c>
      <c r="D405" s="22" t="s">
        <v>1890</v>
      </c>
      <c r="E405" s="17" t="s">
        <v>620</v>
      </c>
      <c r="F405" s="17" t="s">
        <v>2562</v>
      </c>
      <c r="G405" s="17"/>
      <c r="H405" s="64" t="s">
        <v>726</v>
      </c>
      <c r="I405" s="22" t="s">
        <v>622</v>
      </c>
      <c r="J405" s="22" t="s">
        <v>724</v>
      </c>
      <c r="K405" s="22" t="s">
        <v>725</v>
      </c>
      <c r="L405" s="22"/>
      <c r="M405" s="22"/>
    </row>
    <row r="406" spans="1:13" ht="51.95" customHeight="1">
      <c r="A406" s="22" t="s">
        <v>426</v>
      </c>
      <c r="B406" s="17" t="s">
        <v>1517</v>
      </c>
      <c r="C406" s="22" t="s">
        <v>62</v>
      </c>
      <c r="D406" s="22" t="s">
        <v>5</v>
      </c>
      <c r="E406" s="17" t="s">
        <v>1210</v>
      </c>
      <c r="F406" s="17" t="s">
        <v>42</v>
      </c>
      <c r="G406" s="17"/>
      <c r="H406" s="64" t="s">
        <v>729</v>
      </c>
      <c r="I406" s="22" t="s">
        <v>30</v>
      </c>
      <c r="J406" s="22" t="s">
        <v>2366</v>
      </c>
      <c r="K406" s="22" t="s">
        <v>728</v>
      </c>
      <c r="L406" s="22"/>
      <c r="M406" s="22"/>
    </row>
    <row r="407" spans="1:13" ht="51.95" customHeight="1">
      <c r="A407" s="22" t="s">
        <v>426</v>
      </c>
      <c r="B407" s="17" t="s">
        <v>1517</v>
      </c>
      <c r="C407" s="22" t="s">
        <v>41</v>
      </c>
      <c r="D407" s="17" t="s">
        <v>226</v>
      </c>
      <c r="E407" s="22" t="s">
        <v>1394</v>
      </c>
      <c r="F407" s="17" t="s">
        <v>34</v>
      </c>
      <c r="G407" s="17"/>
      <c r="H407" s="65" t="s">
        <v>692</v>
      </c>
      <c r="I407" s="22" t="s">
        <v>36</v>
      </c>
      <c r="J407" s="22" t="s">
        <v>691</v>
      </c>
      <c r="K407" s="22" t="s">
        <v>691</v>
      </c>
      <c r="L407" s="22"/>
      <c r="M407" s="22"/>
    </row>
    <row r="408" spans="1:13" ht="51.95" customHeight="1">
      <c r="A408" s="22" t="s">
        <v>426</v>
      </c>
      <c r="B408" s="17" t="s">
        <v>1517</v>
      </c>
      <c r="C408" s="22" t="s">
        <v>832</v>
      </c>
      <c r="D408" s="22" t="s">
        <v>3</v>
      </c>
      <c r="E408" s="22" t="s">
        <v>2361</v>
      </c>
      <c r="F408" s="17" t="s">
        <v>42</v>
      </c>
      <c r="G408" s="17"/>
      <c r="H408" s="64" t="s">
        <v>844</v>
      </c>
      <c r="I408" s="22" t="s">
        <v>828</v>
      </c>
      <c r="J408" s="17" t="s">
        <v>206</v>
      </c>
      <c r="K408" s="22" t="s">
        <v>843</v>
      </c>
      <c r="L408" s="22"/>
      <c r="M408" s="22"/>
    </row>
    <row r="409" spans="1:13" ht="51.95" customHeight="1">
      <c r="A409" s="22" t="s">
        <v>426</v>
      </c>
      <c r="B409" s="22" t="s">
        <v>1517</v>
      </c>
      <c r="C409" s="22" t="s">
        <v>268</v>
      </c>
      <c r="D409" s="22" t="s">
        <v>3</v>
      </c>
      <c r="E409" s="22" t="s">
        <v>106</v>
      </c>
      <c r="F409" s="17" t="s">
        <v>1773</v>
      </c>
      <c r="G409" s="17"/>
      <c r="H409" s="64" t="s">
        <v>704</v>
      </c>
      <c r="I409" s="22" t="s">
        <v>30</v>
      </c>
      <c r="J409" s="22" t="s">
        <v>703</v>
      </c>
      <c r="K409" s="22" t="s">
        <v>703</v>
      </c>
      <c r="L409" s="22"/>
      <c r="M409" s="22"/>
    </row>
    <row r="410" spans="1:13" ht="51.95" customHeight="1">
      <c r="A410" s="22" t="s">
        <v>426</v>
      </c>
      <c r="B410" s="22" t="s">
        <v>1517</v>
      </c>
      <c r="C410" s="22" t="s">
        <v>832</v>
      </c>
      <c r="D410" s="22" t="s">
        <v>3</v>
      </c>
      <c r="E410" s="22" t="s">
        <v>708</v>
      </c>
      <c r="F410" s="17" t="s">
        <v>42</v>
      </c>
      <c r="G410" s="17"/>
      <c r="H410" s="64" t="s">
        <v>707</v>
      </c>
      <c r="I410" s="22" t="s">
        <v>36</v>
      </c>
      <c r="J410" s="22" t="s">
        <v>705</v>
      </c>
      <c r="K410" s="22" t="s">
        <v>706</v>
      </c>
      <c r="L410" s="22" t="s">
        <v>705</v>
      </c>
      <c r="M410" s="22"/>
    </row>
    <row r="411" spans="1:13" ht="51.95" customHeight="1">
      <c r="A411" s="22" t="s">
        <v>426</v>
      </c>
      <c r="B411" s="17" t="s">
        <v>1517</v>
      </c>
      <c r="C411" s="22" t="s">
        <v>62</v>
      </c>
      <c r="D411" s="22" t="s">
        <v>5</v>
      </c>
      <c r="E411" s="22" t="s">
        <v>772</v>
      </c>
      <c r="F411" s="17" t="s">
        <v>2562</v>
      </c>
      <c r="G411" s="17"/>
      <c r="H411" s="64" t="s">
        <v>666</v>
      </c>
      <c r="I411" s="22" t="s">
        <v>622</v>
      </c>
      <c r="J411" s="22" t="s">
        <v>272</v>
      </c>
      <c r="K411" s="17" t="s">
        <v>3163</v>
      </c>
      <c r="L411" s="22"/>
      <c r="M411" s="22"/>
    </row>
    <row r="412" spans="1:13" ht="51.95" customHeight="1">
      <c r="A412" s="22" t="s">
        <v>426</v>
      </c>
      <c r="B412" s="22" t="s">
        <v>1517</v>
      </c>
      <c r="C412" s="22" t="s">
        <v>62</v>
      </c>
      <c r="D412" s="22" t="s">
        <v>3</v>
      </c>
      <c r="E412" s="22" t="s">
        <v>686</v>
      </c>
      <c r="F412" s="17" t="s">
        <v>779</v>
      </c>
      <c r="G412" s="17"/>
      <c r="H412" s="64" t="s">
        <v>685</v>
      </c>
      <c r="I412" s="22" t="s">
        <v>622</v>
      </c>
      <c r="J412" s="22" t="s">
        <v>684</v>
      </c>
      <c r="K412" s="22" t="s">
        <v>684</v>
      </c>
      <c r="L412" s="22"/>
      <c r="M412" s="27"/>
    </row>
    <row r="413" spans="1:13" ht="51.95" customHeight="1">
      <c r="A413" s="22" t="s">
        <v>426</v>
      </c>
      <c r="B413" s="17" t="s">
        <v>1857</v>
      </c>
      <c r="C413" s="22" t="s">
        <v>62</v>
      </c>
      <c r="D413" s="22" t="s">
        <v>717</v>
      </c>
      <c r="E413" s="22" t="s">
        <v>2359</v>
      </c>
      <c r="F413" s="17" t="s">
        <v>702</v>
      </c>
      <c r="G413" s="17"/>
      <c r="H413" s="64" t="s">
        <v>716</v>
      </c>
      <c r="I413" s="22" t="s">
        <v>36</v>
      </c>
      <c r="J413" s="22" t="s">
        <v>719</v>
      </c>
      <c r="K413" s="22" t="s">
        <v>718</v>
      </c>
      <c r="L413" s="22" t="s">
        <v>715</v>
      </c>
      <c r="M413" s="22"/>
    </row>
    <row r="414" spans="1:13" ht="51.95" customHeight="1">
      <c r="A414" s="22" t="s">
        <v>425</v>
      </c>
      <c r="B414" s="17" t="s">
        <v>24</v>
      </c>
      <c r="C414" s="22" t="s">
        <v>62</v>
      </c>
      <c r="D414" s="22" t="s">
        <v>1</v>
      </c>
      <c r="E414" s="22" t="s">
        <v>34</v>
      </c>
      <c r="F414" s="17" t="s">
        <v>210</v>
      </c>
      <c r="G414" s="17"/>
      <c r="H414" s="65" t="s">
        <v>430</v>
      </c>
      <c r="I414" s="22" t="s">
        <v>36</v>
      </c>
      <c r="J414" s="22" t="s">
        <v>217</v>
      </c>
      <c r="K414" s="22" t="s">
        <v>451</v>
      </c>
      <c r="L414" s="22"/>
      <c r="M414" s="22"/>
    </row>
    <row r="415" spans="1:13" ht="51.95" customHeight="1">
      <c r="A415" s="22" t="s">
        <v>425</v>
      </c>
      <c r="B415" s="22" t="s">
        <v>1517</v>
      </c>
      <c r="C415" s="22" t="s">
        <v>62</v>
      </c>
      <c r="D415" s="22" t="s">
        <v>3</v>
      </c>
      <c r="E415" s="17" t="s">
        <v>2679</v>
      </c>
      <c r="F415" s="17" t="s">
        <v>144</v>
      </c>
      <c r="G415" s="17"/>
      <c r="H415" s="65" t="s">
        <v>723</v>
      </c>
      <c r="I415" s="22" t="s">
        <v>30</v>
      </c>
      <c r="J415" s="22" t="s">
        <v>254</v>
      </c>
      <c r="K415" s="17" t="s">
        <v>2971</v>
      </c>
      <c r="L415" s="22"/>
      <c r="M415" s="22"/>
    </row>
    <row r="416" spans="1:13" ht="51.95" customHeight="1">
      <c r="A416" s="22" t="s">
        <v>425</v>
      </c>
      <c r="B416" s="17" t="s">
        <v>1517</v>
      </c>
      <c r="C416" s="22" t="s">
        <v>62</v>
      </c>
      <c r="D416" s="17" t="s">
        <v>226</v>
      </c>
      <c r="E416" s="22" t="s">
        <v>1708</v>
      </c>
      <c r="F416" s="17" t="s">
        <v>689</v>
      </c>
      <c r="G416" s="17"/>
      <c r="H416" s="64" t="s">
        <v>727</v>
      </c>
      <c r="I416" s="22" t="s">
        <v>30</v>
      </c>
      <c r="J416" s="17" t="s">
        <v>231</v>
      </c>
      <c r="K416" s="17" t="s">
        <v>2970</v>
      </c>
      <c r="L416" s="22"/>
      <c r="M416" s="22"/>
    </row>
    <row r="417" spans="1:13" ht="51.95" customHeight="1">
      <c r="A417" s="22" t="s">
        <v>425</v>
      </c>
      <c r="B417" s="17" t="s">
        <v>1517</v>
      </c>
      <c r="C417" s="22" t="s">
        <v>62</v>
      </c>
      <c r="D417" s="22" t="s">
        <v>5</v>
      </c>
      <c r="E417" s="17" t="s">
        <v>65</v>
      </c>
      <c r="F417" s="17" t="s">
        <v>627</v>
      </c>
      <c r="G417" s="17"/>
      <c r="H417" s="64" t="s">
        <v>731</v>
      </c>
      <c r="I417" s="22" t="s">
        <v>622</v>
      </c>
      <c r="J417" s="22" t="s">
        <v>93</v>
      </c>
      <c r="K417" s="22" t="s">
        <v>730</v>
      </c>
      <c r="L417" s="22"/>
      <c r="M417" s="22"/>
    </row>
    <row r="418" spans="1:13" ht="51.95" customHeight="1">
      <c r="A418" s="22" t="s">
        <v>425</v>
      </c>
      <c r="B418" s="22" t="s">
        <v>1517</v>
      </c>
      <c r="C418" s="22" t="s">
        <v>62</v>
      </c>
      <c r="D418" s="22" t="s">
        <v>3</v>
      </c>
      <c r="E418" s="17" t="s">
        <v>776</v>
      </c>
      <c r="F418" s="17" t="s">
        <v>627</v>
      </c>
      <c r="G418" s="17"/>
      <c r="H418" s="65" t="s">
        <v>699</v>
      </c>
      <c r="I418" s="22" t="s">
        <v>622</v>
      </c>
      <c r="J418" s="22" t="s">
        <v>698</v>
      </c>
      <c r="K418" s="22" t="s">
        <v>698</v>
      </c>
      <c r="L418" s="22"/>
      <c r="M418" s="22"/>
    </row>
    <row r="419" spans="1:13" ht="51.95" customHeight="1">
      <c r="A419" s="22" t="s">
        <v>425</v>
      </c>
      <c r="B419" s="22" t="s">
        <v>1517</v>
      </c>
      <c r="C419" s="22" t="s">
        <v>466</v>
      </c>
      <c r="D419" s="22" t="s">
        <v>3</v>
      </c>
      <c r="E419" s="17" t="s">
        <v>776</v>
      </c>
      <c r="F419" s="17" t="s">
        <v>627</v>
      </c>
      <c r="G419" s="17"/>
      <c r="H419" s="65" t="s">
        <v>700</v>
      </c>
      <c r="I419" s="22" t="s">
        <v>622</v>
      </c>
      <c r="J419" s="22" t="s">
        <v>698</v>
      </c>
      <c r="K419" s="22" t="s">
        <v>698</v>
      </c>
      <c r="L419" s="22"/>
      <c r="M419" s="22"/>
    </row>
    <row r="420" spans="1:13" ht="51.95" customHeight="1">
      <c r="A420" s="22" t="s">
        <v>425</v>
      </c>
      <c r="B420" s="22" t="s">
        <v>1517</v>
      </c>
      <c r="C420" s="22" t="s">
        <v>2350</v>
      </c>
      <c r="D420" s="22" t="s">
        <v>3</v>
      </c>
      <c r="E420" s="17" t="s">
        <v>776</v>
      </c>
      <c r="F420" s="17" t="s">
        <v>702</v>
      </c>
      <c r="G420" s="17"/>
      <c r="H420" s="65" t="s">
        <v>701</v>
      </c>
      <c r="I420" s="22" t="s">
        <v>622</v>
      </c>
      <c r="J420" s="22" t="s">
        <v>698</v>
      </c>
      <c r="K420" s="22" t="s">
        <v>698</v>
      </c>
      <c r="L420" s="22"/>
      <c r="M420" s="22"/>
    </row>
    <row r="421" spans="1:13" ht="51.95" customHeight="1">
      <c r="A421" s="22" t="s">
        <v>425</v>
      </c>
      <c r="B421" s="17" t="s">
        <v>1517</v>
      </c>
      <c r="C421" s="22" t="s">
        <v>62</v>
      </c>
      <c r="D421" s="22" t="s">
        <v>593</v>
      </c>
      <c r="E421" s="22" t="s">
        <v>34</v>
      </c>
      <c r="F421" s="17" t="s">
        <v>846</v>
      </c>
      <c r="G421" s="17"/>
      <c r="H421" s="64" t="s">
        <v>738</v>
      </c>
      <c r="I421" s="22" t="s">
        <v>622</v>
      </c>
      <c r="J421" s="22" t="s">
        <v>734</v>
      </c>
      <c r="K421" s="22" t="s">
        <v>737</v>
      </c>
      <c r="L421" s="22"/>
      <c r="M421" s="22"/>
    </row>
    <row r="422" spans="1:13" ht="51.95" customHeight="1">
      <c r="A422" s="22" t="s">
        <v>425</v>
      </c>
      <c r="B422" s="17" t="s">
        <v>1517</v>
      </c>
      <c r="C422" s="22" t="s">
        <v>406</v>
      </c>
      <c r="D422" s="22" t="s">
        <v>3</v>
      </c>
      <c r="E422" s="22" t="s">
        <v>775</v>
      </c>
      <c r="F422" s="17" t="s">
        <v>75</v>
      </c>
      <c r="G422" s="17"/>
      <c r="H422" s="65" t="s">
        <v>709</v>
      </c>
      <c r="I422" s="22" t="s">
        <v>56</v>
      </c>
      <c r="J422" s="22" t="s">
        <v>710</v>
      </c>
      <c r="K422" s="22" t="s">
        <v>710</v>
      </c>
      <c r="L422" s="22"/>
      <c r="M422" s="22"/>
    </row>
    <row r="423" spans="1:13" ht="51.95" customHeight="1">
      <c r="A423" s="22" t="s">
        <v>425</v>
      </c>
      <c r="B423" s="17" t="s">
        <v>1517</v>
      </c>
      <c r="C423" s="22" t="s">
        <v>41</v>
      </c>
      <c r="D423" s="22" t="s">
        <v>3</v>
      </c>
      <c r="E423" s="22" t="s">
        <v>708</v>
      </c>
      <c r="F423" s="17" t="s">
        <v>75</v>
      </c>
      <c r="G423" s="17"/>
      <c r="H423" s="64" t="s">
        <v>751</v>
      </c>
      <c r="I423" s="22" t="s">
        <v>622</v>
      </c>
      <c r="J423" s="22" t="s">
        <v>749</v>
      </c>
      <c r="K423" s="22" t="s">
        <v>750</v>
      </c>
      <c r="L423" s="22"/>
      <c r="M423" s="22"/>
    </row>
    <row r="424" spans="1:13" ht="51.95" customHeight="1">
      <c r="A424" s="22" t="s">
        <v>425</v>
      </c>
      <c r="B424" s="22" t="s">
        <v>1517</v>
      </c>
      <c r="C424" s="22" t="s">
        <v>62</v>
      </c>
      <c r="D424" s="22" t="s">
        <v>3</v>
      </c>
      <c r="E424" s="22" t="s">
        <v>2360</v>
      </c>
      <c r="F424" s="17" t="s">
        <v>144</v>
      </c>
      <c r="G424" s="17"/>
      <c r="H424" s="64" t="s">
        <v>668</v>
      </c>
      <c r="I424" s="22" t="s">
        <v>56</v>
      </c>
      <c r="J424" s="22" t="s">
        <v>272</v>
      </c>
      <c r="K424" s="17" t="s">
        <v>3164</v>
      </c>
      <c r="L424" s="22"/>
      <c r="M424" s="22"/>
    </row>
    <row r="425" spans="1:13" ht="51.95" customHeight="1">
      <c r="A425" s="22" t="s">
        <v>425</v>
      </c>
      <c r="B425" s="17" t="s">
        <v>1517</v>
      </c>
      <c r="C425" s="22" t="s">
        <v>62</v>
      </c>
      <c r="D425" s="22" t="s">
        <v>5</v>
      </c>
      <c r="E425" s="22" t="s">
        <v>65</v>
      </c>
      <c r="F425" s="17" t="s">
        <v>2543</v>
      </c>
      <c r="G425" s="17"/>
      <c r="H425" s="65" t="s">
        <v>669</v>
      </c>
      <c r="I425" s="22" t="s">
        <v>169</v>
      </c>
      <c r="J425" s="22" t="s">
        <v>272</v>
      </c>
      <c r="K425" s="17" t="s">
        <v>3165</v>
      </c>
      <c r="L425" s="22"/>
      <c r="M425" s="22"/>
    </row>
    <row r="426" spans="1:13" ht="51.95" customHeight="1">
      <c r="A426" s="22" t="s">
        <v>425</v>
      </c>
      <c r="B426" s="17" t="s">
        <v>1517</v>
      </c>
      <c r="C426" s="22" t="s">
        <v>62</v>
      </c>
      <c r="D426" s="22" t="s">
        <v>4</v>
      </c>
      <c r="E426" s="22" t="s">
        <v>34</v>
      </c>
      <c r="F426" s="17" t="s">
        <v>1773</v>
      </c>
      <c r="G426" s="17"/>
      <c r="H426" s="65" t="s">
        <v>697</v>
      </c>
      <c r="I426" s="22" t="s">
        <v>36</v>
      </c>
      <c r="J426" s="22" t="s">
        <v>246</v>
      </c>
      <c r="K426" s="22" t="s">
        <v>820</v>
      </c>
      <c r="L426" s="22"/>
      <c r="M426" s="22"/>
    </row>
    <row r="427" spans="1:13" ht="51.95" customHeight="1">
      <c r="A427" s="22" t="s">
        <v>425</v>
      </c>
      <c r="B427" s="17" t="s">
        <v>1517</v>
      </c>
      <c r="C427" s="22" t="s">
        <v>62</v>
      </c>
      <c r="D427" s="17" t="s">
        <v>1691</v>
      </c>
      <c r="E427" s="17" t="s">
        <v>1210</v>
      </c>
      <c r="F427" s="17" t="s">
        <v>642</v>
      </c>
      <c r="G427" s="17"/>
      <c r="H427" s="64" t="s">
        <v>857</v>
      </c>
      <c r="I427" s="22" t="s">
        <v>622</v>
      </c>
      <c r="J427" s="22" t="s">
        <v>856</v>
      </c>
      <c r="K427" s="22" t="s">
        <v>858</v>
      </c>
      <c r="L427" s="22"/>
      <c r="M427" s="22"/>
    </row>
    <row r="428" spans="1:13" ht="51.95" customHeight="1">
      <c r="A428" s="22" t="s">
        <v>425</v>
      </c>
      <c r="B428" s="22" t="s">
        <v>1517</v>
      </c>
      <c r="C428" s="22" t="s">
        <v>62</v>
      </c>
      <c r="D428" s="22" t="s">
        <v>3</v>
      </c>
      <c r="E428" s="22" t="s">
        <v>778</v>
      </c>
      <c r="F428" s="17" t="s">
        <v>42</v>
      </c>
      <c r="G428" s="17"/>
      <c r="H428" s="64" t="s">
        <v>743</v>
      </c>
      <c r="I428" s="22" t="s">
        <v>56</v>
      </c>
      <c r="J428" s="22" t="s">
        <v>152</v>
      </c>
      <c r="K428" s="22" t="s">
        <v>742</v>
      </c>
      <c r="L428" s="22"/>
      <c r="M428" s="22"/>
    </row>
    <row r="429" spans="1:13" ht="51.95" customHeight="1">
      <c r="A429" s="22" t="s">
        <v>425</v>
      </c>
      <c r="B429" s="17" t="s">
        <v>1517</v>
      </c>
      <c r="C429" s="22" t="s">
        <v>62</v>
      </c>
      <c r="D429" s="17" t="s">
        <v>226</v>
      </c>
      <c r="E429" s="22" t="s">
        <v>34</v>
      </c>
      <c r="F429" s="17" t="s">
        <v>1890</v>
      </c>
      <c r="G429" s="17"/>
      <c r="H429" s="64" t="s">
        <v>745</v>
      </c>
      <c r="I429" s="22" t="s">
        <v>36</v>
      </c>
      <c r="J429" s="22" t="s">
        <v>744</v>
      </c>
      <c r="K429" s="22" t="s">
        <v>744</v>
      </c>
      <c r="L429" s="22"/>
      <c r="M429" s="22"/>
    </row>
    <row r="430" spans="1:13" ht="51.95" customHeight="1">
      <c r="A430" s="22" t="s">
        <v>720</v>
      </c>
      <c r="B430" s="17" t="s">
        <v>1517</v>
      </c>
      <c r="C430" s="22" t="s">
        <v>62</v>
      </c>
      <c r="D430" s="17" t="s">
        <v>3</v>
      </c>
      <c r="E430" s="22" t="s">
        <v>778</v>
      </c>
      <c r="F430" s="17" t="s">
        <v>1890</v>
      </c>
      <c r="G430" s="17"/>
      <c r="H430" s="64" t="s">
        <v>721</v>
      </c>
      <c r="I430" s="22" t="s">
        <v>36</v>
      </c>
      <c r="J430" s="22" t="s">
        <v>52</v>
      </c>
      <c r="K430" s="22" t="s">
        <v>722</v>
      </c>
      <c r="L430" s="22"/>
      <c r="M430" s="22"/>
    </row>
    <row r="431" spans="1:13" ht="51.95" customHeight="1">
      <c r="A431" s="22" t="s">
        <v>720</v>
      </c>
      <c r="B431" s="22" t="s">
        <v>1517</v>
      </c>
      <c r="C431" s="22" t="s">
        <v>62</v>
      </c>
      <c r="D431" s="22" t="s">
        <v>3</v>
      </c>
      <c r="E431" s="22" t="s">
        <v>2360</v>
      </c>
      <c r="F431" s="17" t="s">
        <v>42</v>
      </c>
      <c r="G431" s="17"/>
      <c r="H431" s="64" t="s">
        <v>746</v>
      </c>
      <c r="I431" s="22" t="s">
        <v>36</v>
      </c>
      <c r="J431" s="22" t="s">
        <v>254</v>
      </c>
      <c r="K431" s="17" t="s">
        <v>2969</v>
      </c>
      <c r="L431" s="22"/>
      <c r="M431" s="22"/>
    </row>
    <row r="432" spans="1:13" ht="51.95" customHeight="1">
      <c r="A432" s="22" t="s">
        <v>720</v>
      </c>
      <c r="B432" s="17" t="s">
        <v>1517</v>
      </c>
      <c r="C432" s="22" t="s">
        <v>62</v>
      </c>
      <c r="D432" s="17" t="s">
        <v>1891</v>
      </c>
      <c r="E432" s="22" t="s">
        <v>34</v>
      </c>
      <c r="F432" s="17" t="s">
        <v>42</v>
      </c>
      <c r="G432" s="17"/>
      <c r="H432" s="64" t="s">
        <v>748</v>
      </c>
      <c r="I432" s="22" t="s">
        <v>36</v>
      </c>
      <c r="J432" s="22" t="s">
        <v>747</v>
      </c>
      <c r="K432" s="17" t="s">
        <v>2962</v>
      </c>
      <c r="L432" s="22"/>
      <c r="M432" s="22"/>
    </row>
    <row r="433" spans="1:13" ht="51.95" customHeight="1">
      <c r="A433" s="22" t="s">
        <v>720</v>
      </c>
      <c r="B433" s="22" t="s">
        <v>1517</v>
      </c>
      <c r="C433" s="22" t="s">
        <v>1971</v>
      </c>
      <c r="D433" s="22" t="s">
        <v>3</v>
      </c>
      <c r="E433" s="22" t="s">
        <v>2360</v>
      </c>
      <c r="F433" s="17" t="s">
        <v>846</v>
      </c>
      <c r="G433" s="17"/>
      <c r="H433" s="65" t="s">
        <v>2542</v>
      </c>
      <c r="I433" s="22" t="s">
        <v>828</v>
      </c>
      <c r="J433" s="17" t="s">
        <v>206</v>
      </c>
      <c r="K433" s="22" t="s">
        <v>845</v>
      </c>
      <c r="L433" s="22"/>
      <c r="M433" s="22"/>
    </row>
    <row r="434" spans="1:13" ht="51.95" customHeight="1">
      <c r="A434" s="22" t="s">
        <v>720</v>
      </c>
      <c r="B434" s="17" t="s">
        <v>1517</v>
      </c>
      <c r="C434" s="22" t="s">
        <v>62</v>
      </c>
      <c r="D434" s="22" t="s">
        <v>1890</v>
      </c>
      <c r="E434" s="22" t="s">
        <v>835</v>
      </c>
      <c r="F434" s="17" t="s">
        <v>2562</v>
      </c>
      <c r="G434" s="17"/>
      <c r="H434" s="64" t="s">
        <v>1892</v>
      </c>
      <c r="I434" s="22" t="s">
        <v>622</v>
      </c>
      <c r="J434" s="22" t="s">
        <v>272</v>
      </c>
      <c r="K434" s="17" t="s">
        <v>3166</v>
      </c>
      <c r="L434" s="22"/>
      <c r="M434" s="22"/>
    </row>
    <row r="435" spans="1:13" ht="51.95" customHeight="1">
      <c r="A435" s="22" t="s">
        <v>720</v>
      </c>
      <c r="B435" s="22" t="s">
        <v>1517</v>
      </c>
      <c r="C435" s="22" t="s">
        <v>41</v>
      </c>
      <c r="D435" s="22" t="s">
        <v>3</v>
      </c>
      <c r="E435" s="22" t="s">
        <v>2361</v>
      </c>
      <c r="F435" s="17" t="s">
        <v>75</v>
      </c>
      <c r="G435" s="17"/>
      <c r="H435" s="65" t="s">
        <v>758</v>
      </c>
      <c r="I435" s="22" t="s">
        <v>36</v>
      </c>
      <c r="J435" s="22" t="s">
        <v>280</v>
      </c>
      <c r="K435" s="22" t="s">
        <v>755</v>
      </c>
      <c r="L435" s="22"/>
      <c r="M435" s="22"/>
    </row>
    <row r="436" spans="1:13" ht="51.95" customHeight="1">
      <c r="A436" s="22" t="s">
        <v>753</v>
      </c>
      <c r="B436" s="17" t="s">
        <v>1517</v>
      </c>
      <c r="C436" s="17" t="s">
        <v>62</v>
      </c>
      <c r="D436" s="17" t="s">
        <v>3</v>
      </c>
      <c r="E436" s="17" t="s">
        <v>775</v>
      </c>
      <c r="F436" s="17" t="s">
        <v>42</v>
      </c>
      <c r="G436" s="17"/>
      <c r="H436" s="65" t="s">
        <v>2609</v>
      </c>
      <c r="I436" s="17" t="s">
        <v>828</v>
      </c>
      <c r="J436" s="17" t="s">
        <v>254</v>
      </c>
      <c r="K436" s="17" t="s">
        <v>2969</v>
      </c>
      <c r="L436" s="22"/>
      <c r="M436" s="22"/>
    </row>
    <row r="437" spans="1:13" ht="51.95" customHeight="1">
      <c r="A437" s="22" t="s">
        <v>753</v>
      </c>
      <c r="B437" s="17" t="s">
        <v>1517</v>
      </c>
      <c r="C437" s="22" t="s">
        <v>49</v>
      </c>
      <c r="D437" s="17" t="s">
        <v>1691</v>
      </c>
      <c r="E437" s="22" t="s">
        <v>34</v>
      </c>
      <c r="F437" s="17" t="s">
        <v>642</v>
      </c>
      <c r="G437" s="17"/>
      <c r="H437" s="65" t="s">
        <v>987</v>
      </c>
      <c r="I437" s="22" t="s">
        <v>622</v>
      </c>
      <c r="J437" s="22" t="s">
        <v>986</v>
      </c>
      <c r="K437" s="22" t="s">
        <v>986</v>
      </c>
      <c r="L437" s="22" t="s">
        <v>190</v>
      </c>
      <c r="M437" s="22" t="s">
        <v>982</v>
      </c>
    </row>
    <row r="438" spans="1:13" ht="51.95" customHeight="1">
      <c r="A438" s="22" t="s">
        <v>753</v>
      </c>
      <c r="B438" s="22" t="s">
        <v>1517</v>
      </c>
      <c r="C438" s="17" t="s">
        <v>62</v>
      </c>
      <c r="D438" s="17" t="s">
        <v>226</v>
      </c>
      <c r="E438" s="17" t="s">
        <v>1319</v>
      </c>
      <c r="F438" s="17" t="s">
        <v>75</v>
      </c>
      <c r="G438" s="17"/>
      <c r="H438" s="65" t="s">
        <v>2615</v>
      </c>
      <c r="I438" s="17" t="s">
        <v>30</v>
      </c>
      <c r="J438" s="17" t="s">
        <v>206</v>
      </c>
      <c r="K438" s="17" t="s">
        <v>2616</v>
      </c>
      <c r="L438" s="22"/>
      <c r="M438" s="22"/>
    </row>
    <row r="439" spans="1:13" ht="51.95" customHeight="1">
      <c r="A439" s="22" t="s">
        <v>753</v>
      </c>
      <c r="B439" s="22" t="s">
        <v>1517</v>
      </c>
      <c r="C439" s="22" t="s">
        <v>62</v>
      </c>
      <c r="D439" s="22" t="s">
        <v>50</v>
      </c>
      <c r="E439" s="17" t="s">
        <v>50</v>
      </c>
      <c r="F439" s="17" t="s">
        <v>1194</v>
      </c>
      <c r="G439" s="17"/>
      <c r="H439" s="64" t="s">
        <v>756</v>
      </c>
      <c r="I439" s="22" t="s">
        <v>36</v>
      </c>
      <c r="J439" s="22" t="s">
        <v>528</v>
      </c>
      <c r="K439" s="22" t="s">
        <v>1809</v>
      </c>
      <c r="L439" s="22"/>
      <c r="M439" s="22"/>
    </row>
    <row r="440" spans="1:13" ht="51.95" customHeight="1">
      <c r="A440" s="22" t="s">
        <v>753</v>
      </c>
      <c r="B440" s="17" t="s">
        <v>1517</v>
      </c>
      <c r="C440" s="22" t="s">
        <v>41</v>
      </c>
      <c r="D440" s="17" t="s">
        <v>1691</v>
      </c>
      <c r="E440" s="22" t="s">
        <v>34</v>
      </c>
      <c r="F440" s="17" t="s">
        <v>642</v>
      </c>
      <c r="G440" s="17"/>
      <c r="H440" s="65" t="s">
        <v>849</v>
      </c>
      <c r="I440" s="22" t="s">
        <v>622</v>
      </c>
      <c r="J440" s="22" t="s">
        <v>129</v>
      </c>
      <c r="K440" s="22" t="s">
        <v>848</v>
      </c>
      <c r="L440" s="22"/>
      <c r="M440" s="22"/>
    </row>
    <row r="441" spans="1:13" ht="51.95" customHeight="1">
      <c r="A441" s="22" t="s">
        <v>753</v>
      </c>
      <c r="B441" s="22" t="s">
        <v>1517</v>
      </c>
      <c r="C441" s="22" t="s">
        <v>41</v>
      </c>
      <c r="D441" s="22" t="s">
        <v>3</v>
      </c>
      <c r="E441" s="22" t="s">
        <v>2360</v>
      </c>
      <c r="F441" s="17" t="s">
        <v>39</v>
      </c>
      <c r="G441" s="17"/>
      <c r="H441" s="64" t="s">
        <v>759</v>
      </c>
      <c r="I441" s="22" t="s">
        <v>30</v>
      </c>
      <c r="J441" s="22" t="s">
        <v>129</v>
      </c>
      <c r="K441" s="17" t="s">
        <v>817</v>
      </c>
      <c r="L441" s="22"/>
      <c r="M441" s="22"/>
    </row>
    <row r="442" spans="1:13" ht="51.95" customHeight="1">
      <c r="A442" s="22" t="s">
        <v>753</v>
      </c>
      <c r="B442" s="17" t="s">
        <v>1857</v>
      </c>
      <c r="C442" s="22" t="s">
        <v>2350</v>
      </c>
      <c r="D442" s="22" t="s">
        <v>54</v>
      </c>
      <c r="E442" s="22" t="s">
        <v>34</v>
      </c>
      <c r="F442" s="17" t="s">
        <v>1890</v>
      </c>
      <c r="G442" s="17"/>
      <c r="H442" s="65" t="s">
        <v>850</v>
      </c>
      <c r="I442" s="22" t="s">
        <v>36</v>
      </c>
      <c r="J442" s="22" t="s">
        <v>129</v>
      </c>
      <c r="K442" s="22" t="s">
        <v>851</v>
      </c>
      <c r="L442" s="22"/>
      <c r="M442" s="22"/>
    </row>
    <row r="443" spans="1:13" ht="51.95" customHeight="1">
      <c r="A443" s="22" t="s">
        <v>753</v>
      </c>
      <c r="B443" s="17" t="s">
        <v>1517</v>
      </c>
      <c r="C443" s="22" t="s">
        <v>62</v>
      </c>
      <c r="D443" s="17" t="s">
        <v>4</v>
      </c>
      <c r="E443" s="22" t="s">
        <v>84</v>
      </c>
      <c r="F443" s="17" t="s">
        <v>42</v>
      </c>
      <c r="G443" s="17"/>
      <c r="H443" s="64" t="s">
        <v>754</v>
      </c>
      <c r="I443" s="22" t="s">
        <v>622</v>
      </c>
      <c r="J443" s="22" t="s">
        <v>246</v>
      </c>
      <c r="K443" s="22" t="s">
        <v>821</v>
      </c>
      <c r="L443" s="22"/>
      <c r="M443" s="22"/>
    </row>
    <row r="444" spans="1:13" ht="51.95" customHeight="1">
      <c r="A444" s="22" t="s">
        <v>753</v>
      </c>
      <c r="B444" s="22" t="s">
        <v>1517</v>
      </c>
      <c r="C444" s="22" t="s">
        <v>41</v>
      </c>
      <c r="D444" s="22" t="s">
        <v>3</v>
      </c>
      <c r="E444" s="22" t="s">
        <v>775</v>
      </c>
      <c r="F444" s="17" t="s">
        <v>2543</v>
      </c>
      <c r="G444" s="17"/>
      <c r="H444" s="65" t="s">
        <v>855</v>
      </c>
      <c r="I444" s="22" t="s">
        <v>30</v>
      </c>
      <c r="J444" s="22" t="s">
        <v>854</v>
      </c>
      <c r="K444" s="22" t="s">
        <v>854</v>
      </c>
      <c r="L444" s="22" t="s">
        <v>190</v>
      </c>
      <c r="M444" s="22" t="s">
        <v>929</v>
      </c>
    </row>
    <row r="445" spans="1:13" ht="51.95" customHeight="1">
      <c r="A445" s="22" t="s">
        <v>760</v>
      </c>
      <c r="B445" s="17" t="s">
        <v>24</v>
      </c>
      <c r="C445" s="22" t="s">
        <v>62</v>
      </c>
      <c r="D445" s="22" t="s">
        <v>998</v>
      </c>
      <c r="E445" s="22" t="s">
        <v>34</v>
      </c>
      <c r="F445" s="17" t="s">
        <v>34</v>
      </c>
      <c r="G445" s="17"/>
      <c r="H445" s="64" t="s">
        <v>762</v>
      </c>
      <c r="I445" s="22" t="s">
        <v>36</v>
      </c>
      <c r="J445" s="22" t="s">
        <v>2099</v>
      </c>
      <c r="K445" s="22" t="s">
        <v>2101</v>
      </c>
      <c r="L445" s="22"/>
      <c r="M445" s="22"/>
    </row>
    <row r="446" spans="1:13" ht="51.95" customHeight="1">
      <c r="A446" s="22" t="s">
        <v>760</v>
      </c>
      <c r="B446" s="17" t="s">
        <v>24</v>
      </c>
      <c r="C446" s="22" t="s">
        <v>41</v>
      </c>
      <c r="D446" s="22" t="s">
        <v>1</v>
      </c>
      <c r="E446" s="22" t="s">
        <v>34</v>
      </c>
      <c r="F446" s="17" t="s">
        <v>1890</v>
      </c>
      <c r="G446" s="17"/>
      <c r="H446" s="65" t="s">
        <v>2871</v>
      </c>
      <c r="I446" s="22" t="s">
        <v>36</v>
      </c>
      <c r="J446" s="22" t="s">
        <v>141</v>
      </c>
      <c r="K446" s="22" t="s">
        <v>847</v>
      </c>
      <c r="L446" s="22"/>
      <c r="M446" s="22"/>
    </row>
    <row r="447" spans="1:13" ht="51.95" customHeight="1">
      <c r="A447" s="22" t="s">
        <v>760</v>
      </c>
      <c r="B447" s="22" t="s">
        <v>1517</v>
      </c>
      <c r="C447" s="22" t="s">
        <v>62</v>
      </c>
      <c r="D447" s="22" t="s">
        <v>50</v>
      </c>
      <c r="E447" s="17" t="s">
        <v>50</v>
      </c>
      <c r="F447" s="17" t="s">
        <v>63</v>
      </c>
      <c r="G447" s="17"/>
      <c r="H447" s="64" t="s">
        <v>766</v>
      </c>
      <c r="I447" s="22" t="s">
        <v>622</v>
      </c>
      <c r="J447" s="22" t="s">
        <v>765</v>
      </c>
      <c r="K447" s="22" t="s">
        <v>765</v>
      </c>
      <c r="L447" s="22"/>
      <c r="M447" s="22"/>
    </row>
    <row r="448" spans="1:13" ht="51.95" customHeight="1">
      <c r="A448" s="22" t="s">
        <v>760</v>
      </c>
      <c r="B448" s="17" t="s">
        <v>1517</v>
      </c>
      <c r="C448" s="22" t="s">
        <v>62</v>
      </c>
      <c r="D448" s="22" t="s">
        <v>1890</v>
      </c>
      <c r="E448" s="22" t="s">
        <v>1641</v>
      </c>
      <c r="F448" s="17" t="s">
        <v>39</v>
      </c>
      <c r="G448" s="17"/>
      <c r="H448" s="64" t="s">
        <v>761</v>
      </c>
      <c r="I448" s="22" t="s">
        <v>622</v>
      </c>
      <c r="J448" s="22" t="s">
        <v>246</v>
      </c>
      <c r="K448" s="22" t="s">
        <v>822</v>
      </c>
      <c r="L448" s="22"/>
      <c r="M448" s="22"/>
    </row>
    <row r="449" spans="1:13" ht="51.95" customHeight="1">
      <c r="A449" s="22" t="s">
        <v>438</v>
      </c>
      <c r="B449" s="17" t="s">
        <v>1517</v>
      </c>
      <c r="C449" s="17" t="s">
        <v>62</v>
      </c>
      <c r="D449" s="17" t="s">
        <v>5</v>
      </c>
      <c r="E449" s="17" t="s">
        <v>1210</v>
      </c>
      <c r="F449" s="17" t="s">
        <v>1194</v>
      </c>
      <c r="G449" s="17"/>
      <c r="H449" s="86" t="s">
        <v>2608</v>
      </c>
      <c r="I449" s="17" t="s">
        <v>828</v>
      </c>
      <c r="J449" s="17" t="s">
        <v>52</v>
      </c>
      <c r="K449" s="17" t="s">
        <v>2607</v>
      </c>
      <c r="L449" s="22"/>
      <c r="M449" s="22"/>
    </row>
    <row r="450" spans="1:13" ht="51.95" customHeight="1">
      <c r="A450" s="22" t="s">
        <v>438</v>
      </c>
      <c r="B450" s="17" t="s">
        <v>1517</v>
      </c>
      <c r="C450" s="22" t="s">
        <v>62</v>
      </c>
      <c r="D450" s="22" t="s">
        <v>3</v>
      </c>
      <c r="E450" s="22" t="s">
        <v>775</v>
      </c>
      <c r="F450" s="17" t="s">
        <v>133</v>
      </c>
      <c r="G450" s="17"/>
      <c r="H450" s="64" t="s">
        <v>1188</v>
      </c>
      <c r="I450" s="22" t="s">
        <v>36</v>
      </c>
      <c r="J450" s="22" t="s">
        <v>217</v>
      </c>
      <c r="K450" s="22" t="s">
        <v>452</v>
      </c>
      <c r="L450" s="22"/>
      <c r="M450" s="22"/>
    </row>
    <row r="451" spans="1:13" ht="51.95" customHeight="1">
      <c r="A451" s="22" t="s">
        <v>438</v>
      </c>
      <c r="B451" s="17" t="s">
        <v>1517</v>
      </c>
      <c r="C451" s="22" t="s">
        <v>62</v>
      </c>
      <c r="D451" s="17" t="s">
        <v>226</v>
      </c>
      <c r="E451" s="17" t="s">
        <v>1705</v>
      </c>
      <c r="F451" s="17" t="s">
        <v>852</v>
      </c>
      <c r="G451" s="17"/>
      <c r="H451" s="64" t="s">
        <v>853</v>
      </c>
      <c r="I451" s="22" t="s">
        <v>30</v>
      </c>
      <c r="J451" s="22" t="s">
        <v>231</v>
      </c>
      <c r="K451" s="17" t="s">
        <v>2968</v>
      </c>
      <c r="L451" s="22"/>
      <c r="M451" s="22"/>
    </row>
    <row r="452" spans="1:13" ht="51.95" customHeight="1">
      <c r="A452" s="22" t="s">
        <v>438</v>
      </c>
      <c r="B452" s="17" t="s">
        <v>24</v>
      </c>
      <c r="C452" s="22" t="s">
        <v>49</v>
      </c>
      <c r="D452" s="22" t="s">
        <v>1</v>
      </c>
      <c r="E452" s="22" t="s">
        <v>34</v>
      </c>
      <c r="F452" s="17" t="s">
        <v>702</v>
      </c>
      <c r="G452" s="17"/>
      <c r="H452" s="64" t="s">
        <v>827</v>
      </c>
      <c r="I452" s="22" t="s">
        <v>36</v>
      </c>
      <c r="J452" s="22" t="s">
        <v>763</v>
      </c>
      <c r="K452" s="22" t="s">
        <v>763</v>
      </c>
      <c r="L452" s="22"/>
      <c r="M452" s="22"/>
    </row>
    <row r="453" spans="1:13" ht="51.95" customHeight="1">
      <c r="A453" s="22" t="s">
        <v>438</v>
      </c>
      <c r="B453" s="17" t="s">
        <v>1517</v>
      </c>
      <c r="C453" s="17" t="s">
        <v>49</v>
      </c>
      <c r="D453" s="17" t="s">
        <v>717</v>
      </c>
      <c r="E453" s="22" t="s">
        <v>34</v>
      </c>
      <c r="F453" s="17" t="s">
        <v>2012</v>
      </c>
      <c r="G453" s="17"/>
      <c r="H453" s="64" t="s">
        <v>764</v>
      </c>
      <c r="I453" s="22" t="s">
        <v>36</v>
      </c>
      <c r="J453" s="22" t="s">
        <v>763</v>
      </c>
      <c r="K453" s="22" t="s">
        <v>763</v>
      </c>
      <c r="L453" s="22"/>
      <c r="M453" s="22"/>
    </row>
    <row r="454" spans="1:13" ht="51.95" customHeight="1">
      <c r="A454" s="22" t="s">
        <v>438</v>
      </c>
      <c r="B454" s="17" t="s">
        <v>1517</v>
      </c>
      <c r="C454" s="17" t="s">
        <v>62</v>
      </c>
      <c r="D454" s="17" t="s">
        <v>424</v>
      </c>
      <c r="E454" s="17" t="s">
        <v>620</v>
      </c>
      <c r="F454" s="17" t="s">
        <v>702</v>
      </c>
      <c r="G454" s="17"/>
      <c r="H454" s="86" t="s">
        <v>2610</v>
      </c>
      <c r="I454" s="17" t="s">
        <v>622</v>
      </c>
      <c r="J454" s="22" t="s">
        <v>763</v>
      </c>
      <c r="K454" s="17" t="s">
        <v>3010</v>
      </c>
      <c r="L454" s="22"/>
      <c r="M454" s="22"/>
    </row>
    <row r="455" spans="1:13" ht="51.95" customHeight="1">
      <c r="A455" s="22" t="s">
        <v>438</v>
      </c>
      <c r="B455" s="17" t="s">
        <v>1517</v>
      </c>
      <c r="C455" s="17" t="s">
        <v>62</v>
      </c>
      <c r="D455" s="17" t="s">
        <v>2</v>
      </c>
      <c r="E455" s="17" t="s">
        <v>34</v>
      </c>
      <c r="F455" s="17" t="s">
        <v>1820</v>
      </c>
      <c r="G455" s="17"/>
      <c r="H455" s="86" t="s">
        <v>2611</v>
      </c>
      <c r="I455" s="17" t="s">
        <v>36</v>
      </c>
      <c r="J455" s="22" t="s">
        <v>763</v>
      </c>
      <c r="K455" s="22" t="s">
        <v>763</v>
      </c>
      <c r="L455" s="22"/>
      <c r="M455" s="22"/>
    </row>
    <row r="456" spans="1:13" ht="51.95" customHeight="1">
      <c r="A456" s="22" t="s">
        <v>438</v>
      </c>
      <c r="B456" s="17" t="s">
        <v>1517</v>
      </c>
      <c r="C456" s="22" t="s">
        <v>62</v>
      </c>
      <c r="D456" s="22" t="s">
        <v>5</v>
      </c>
      <c r="E456" s="17" t="s">
        <v>1210</v>
      </c>
      <c r="F456" s="17" t="s">
        <v>42</v>
      </c>
      <c r="G456" s="17"/>
      <c r="H456" s="64" t="s">
        <v>887</v>
      </c>
      <c r="I456" s="22" t="s">
        <v>36</v>
      </c>
      <c r="J456" s="22" t="s">
        <v>763</v>
      </c>
      <c r="K456" s="22" t="s">
        <v>763</v>
      </c>
      <c r="L456" s="22"/>
      <c r="M456" s="22"/>
    </row>
    <row r="457" spans="1:13" ht="51.95" customHeight="1">
      <c r="A457" s="22" t="s">
        <v>438</v>
      </c>
      <c r="B457" s="17" t="s">
        <v>1517</v>
      </c>
      <c r="C457" s="22" t="s">
        <v>62</v>
      </c>
      <c r="D457" s="17" t="s">
        <v>5</v>
      </c>
      <c r="E457" s="17" t="s">
        <v>34</v>
      </c>
      <c r="F457" s="17" t="s">
        <v>702</v>
      </c>
      <c r="G457" s="17"/>
      <c r="H457" s="86" t="s">
        <v>2612</v>
      </c>
      <c r="I457" s="17" t="s">
        <v>36</v>
      </c>
      <c r="J457" s="22" t="s">
        <v>763</v>
      </c>
      <c r="K457" s="22" t="s">
        <v>763</v>
      </c>
      <c r="L457" s="22"/>
      <c r="M457" s="22"/>
    </row>
    <row r="458" spans="1:13" ht="51.95" customHeight="1">
      <c r="A458" s="22" t="s">
        <v>416</v>
      </c>
      <c r="B458" s="17" t="s">
        <v>1517</v>
      </c>
      <c r="C458" s="22" t="s">
        <v>62</v>
      </c>
      <c r="D458" s="22" t="s">
        <v>50</v>
      </c>
      <c r="E458" s="17" t="s">
        <v>1641</v>
      </c>
      <c r="F458" s="17" t="s">
        <v>177</v>
      </c>
      <c r="G458" s="17"/>
      <c r="H458" s="65" t="s">
        <v>439</v>
      </c>
      <c r="I458" s="22" t="s">
        <v>36</v>
      </c>
      <c r="J458" s="22" t="s">
        <v>217</v>
      </c>
      <c r="K458" s="27" t="s">
        <v>453</v>
      </c>
      <c r="L458" s="22"/>
      <c r="M458" s="27"/>
    </row>
    <row r="459" spans="1:13" ht="51.95" customHeight="1">
      <c r="A459" s="22" t="s">
        <v>416</v>
      </c>
      <c r="B459" s="22" t="s">
        <v>1517</v>
      </c>
      <c r="C459" s="22" t="s">
        <v>49</v>
      </c>
      <c r="D459" s="22" t="s">
        <v>3</v>
      </c>
      <c r="E459" s="22" t="s">
        <v>34</v>
      </c>
      <c r="F459" s="17" t="s">
        <v>702</v>
      </c>
      <c r="G459" s="17"/>
      <c r="H459" s="65" t="s">
        <v>826</v>
      </c>
      <c r="I459" s="22" t="s">
        <v>36</v>
      </c>
      <c r="J459" s="22" t="s">
        <v>763</v>
      </c>
      <c r="K459" s="22" t="s">
        <v>763</v>
      </c>
      <c r="L459" s="22"/>
      <c r="M459" s="27"/>
    </row>
    <row r="460" spans="1:13" ht="51.95" customHeight="1">
      <c r="A460" s="22" t="s">
        <v>416</v>
      </c>
      <c r="B460" s="22" t="s">
        <v>1517</v>
      </c>
      <c r="C460" s="22" t="s">
        <v>832</v>
      </c>
      <c r="D460" s="22" t="s">
        <v>3</v>
      </c>
      <c r="E460" s="22" t="s">
        <v>2360</v>
      </c>
      <c r="F460" s="17" t="s">
        <v>75</v>
      </c>
      <c r="G460" s="17"/>
      <c r="H460" s="65" t="s">
        <v>830</v>
      </c>
      <c r="I460" s="22" t="s">
        <v>828</v>
      </c>
      <c r="J460" s="17" t="s">
        <v>206</v>
      </c>
      <c r="K460" s="22" t="s">
        <v>831</v>
      </c>
      <c r="L460" s="22"/>
      <c r="M460" s="27"/>
    </row>
    <row r="461" spans="1:13" ht="51.95" customHeight="1">
      <c r="A461" s="22" t="s">
        <v>416</v>
      </c>
      <c r="B461" s="17" t="s">
        <v>1517</v>
      </c>
      <c r="C461" s="22" t="s">
        <v>62</v>
      </c>
      <c r="D461" s="22" t="s">
        <v>8</v>
      </c>
      <c r="E461" s="17" t="s">
        <v>214</v>
      </c>
      <c r="F461" s="17" t="s">
        <v>34</v>
      </c>
      <c r="G461" s="17"/>
      <c r="H461" s="70" t="s">
        <v>862</v>
      </c>
      <c r="I461" s="22" t="s">
        <v>36</v>
      </c>
      <c r="J461" s="22" t="s">
        <v>861</v>
      </c>
      <c r="K461" s="22" t="s">
        <v>863</v>
      </c>
      <c r="L461" s="22"/>
      <c r="M461" s="27"/>
    </row>
    <row r="462" spans="1:13" ht="51.95" customHeight="1">
      <c r="A462" s="22" t="s">
        <v>416</v>
      </c>
      <c r="B462" s="22" t="s">
        <v>1517</v>
      </c>
      <c r="C462" s="22" t="s">
        <v>2350</v>
      </c>
      <c r="D462" s="22" t="s">
        <v>3</v>
      </c>
      <c r="E462" s="22" t="s">
        <v>835</v>
      </c>
      <c r="F462" s="17" t="s">
        <v>836</v>
      </c>
      <c r="G462" s="17"/>
      <c r="H462" s="65" t="s">
        <v>834</v>
      </c>
      <c r="I462" s="22" t="s">
        <v>36</v>
      </c>
      <c r="J462" s="22" t="s">
        <v>833</v>
      </c>
      <c r="K462" s="22" t="s">
        <v>833</v>
      </c>
      <c r="L462" s="22"/>
      <c r="M462" s="27"/>
    </row>
    <row r="463" spans="1:13" ht="51.95" customHeight="1">
      <c r="A463" s="22" t="s">
        <v>416</v>
      </c>
      <c r="B463" s="17" t="s">
        <v>1517</v>
      </c>
      <c r="C463" s="22" t="s">
        <v>41</v>
      </c>
      <c r="D463" s="22" t="s">
        <v>619</v>
      </c>
      <c r="E463" s="22" t="s">
        <v>34</v>
      </c>
      <c r="F463" s="17" t="s">
        <v>1890</v>
      </c>
      <c r="G463" s="17"/>
      <c r="H463" s="70" t="s">
        <v>860</v>
      </c>
      <c r="I463" s="22" t="s">
        <v>622</v>
      </c>
      <c r="J463" s="22" t="s">
        <v>129</v>
      </c>
      <c r="K463" s="22" t="s">
        <v>859</v>
      </c>
      <c r="L463" s="22"/>
      <c r="M463" s="27"/>
    </row>
    <row r="464" spans="1:13" ht="51.95" customHeight="1">
      <c r="A464" s="22" t="s">
        <v>416</v>
      </c>
      <c r="B464" s="22" t="s">
        <v>1517</v>
      </c>
      <c r="C464" s="22" t="s">
        <v>62</v>
      </c>
      <c r="D464" s="22" t="s">
        <v>3</v>
      </c>
      <c r="E464" s="22" t="s">
        <v>106</v>
      </c>
      <c r="F464" s="17" t="s">
        <v>63</v>
      </c>
      <c r="G464" s="17"/>
      <c r="H464" s="65" t="s">
        <v>838</v>
      </c>
      <c r="I464" s="22" t="s">
        <v>622</v>
      </c>
      <c r="J464" s="22" t="s">
        <v>246</v>
      </c>
      <c r="K464" s="22" t="s">
        <v>837</v>
      </c>
      <c r="L464" s="22"/>
      <c r="M464" s="27"/>
    </row>
    <row r="465" spans="1:13" ht="51.95" customHeight="1">
      <c r="A465" s="22" t="s">
        <v>416</v>
      </c>
      <c r="B465" s="17" t="s">
        <v>24</v>
      </c>
      <c r="C465" s="22" t="s">
        <v>49</v>
      </c>
      <c r="D465" s="22" t="s">
        <v>1</v>
      </c>
      <c r="E465" s="17" t="s">
        <v>34</v>
      </c>
      <c r="F465" s="17" t="s">
        <v>702</v>
      </c>
      <c r="G465" s="17"/>
      <c r="H465" s="65" t="s">
        <v>992</v>
      </c>
      <c r="I465" s="22" t="s">
        <v>36</v>
      </c>
      <c r="J465" s="22" t="s">
        <v>991</v>
      </c>
      <c r="K465" s="22" t="s">
        <v>991</v>
      </c>
      <c r="L465" s="22"/>
      <c r="M465" s="27"/>
    </row>
    <row r="466" spans="1:13" ht="51.95" customHeight="1">
      <c r="A466" s="22" t="s">
        <v>416</v>
      </c>
      <c r="B466" s="17" t="s">
        <v>1517</v>
      </c>
      <c r="C466" s="22" t="s">
        <v>41</v>
      </c>
      <c r="D466" s="22" t="s">
        <v>8</v>
      </c>
      <c r="E466" s="22" t="s">
        <v>842</v>
      </c>
      <c r="F466" s="17" t="s">
        <v>1194</v>
      </c>
      <c r="G466" s="17"/>
      <c r="H466" s="70" t="s">
        <v>841</v>
      </c>
      <c r="I466" s="22" t="s">
        <v>36</v>
      </c>
      <c r="J466" s="22" t="s">
        <v>839</v>
      </c>
      <c r="K466" s="22" t="s">
        <v>840</v>
      </c>
      <c r="L466" s="22" t="s">
        <v>190</v>
      </c>
      <c r="M466" s="27" t="s">
        <v>930</v>
      </c>
    </row>
    <row r="467" spans="1:13" ht="51.95" customHeight="1">
      <c r="A467" s="22" t="s">
        <v>417</v>
      </c>
      <c r="B467" s="22" t="s">
        <v>1517</v>
      </c>
      <c r="C467" s="22" t="s">
        <v>62</v>
      </c>
      <c r="D467" s="17" t="s">
        <v>50</v>
      </c>
      <c r="E467" s="22" t="s">
        <v>106</v>
      </c>
      <c r="F467" s="17" t="s">
        <v>1890</v>
      </c>
      <c r="G467" s="17"/>
      <c r="H467" s="64" t="s">
        <v>440</v>
      </c>
      <c r="I467" s="22" t="s">
        <v>622</v>
      </c>
      <c r="J467" s="22" t="s">
        <v>217</v>
      </c>
      <c r="K467" s="27" t="s">
        <v>454</v>
      </c>
      <c r="L467" s="22"/>
      <c r="M467" s="27"/>
    </row>
    <row r="468" spans="1:13" ht="51.95" customHeight="1">
      <c r="A468" s="22" t="s">
        <v>417</v>
      </c>
      <c r="B468" s="17" t="s">
        <v>1517</v>
      </c>
      <c r="C468" s="22" t="s">
        <v>2350</v>
      </c>
      <c r="D468" s="17" t="s">
        <v>226</v>
      </c>
      <c r="E468" s="17" t="s">
        <v>1705</v>
      </c>
      <c r="F468" s="17" t="s">
        <v>1890</v>
      </c>
      <c r="G468" s="17"/>
      <c r="H468" s="64" t="s">
        <v>2296</v>
      </c>
      <c r="I468" s="22" t="s">
        <v>30</v>
      </c>
      <c r="J468" s="22" t="s">
        <v>254</v>
      </c>
      <c r="K468" s="105" t="s">
        <v>2967</v>
      </c>
      <c r="L468" s="22"/>
      <c r="M468" s="27"/>
    </row>
    <row r="469" spans="1:13" ht="51.95" customHeight="1">
      <c r="A469" s="22" t="s">
        <v>417</v>
      </c>
      <c r="B469" s="22" t="s">
        <v>24</v>
      </c>
      <c r="C469" s="22" t="s">
        <v>49</v>
      </c>
      <c r="D469" s="22" t="s">
        <v>1</v>
      </c>
      <c r="E469" s="22" t="s">
        <v>34</v>
      </c>
      <c r="F469" s="17" t="s">
        <v>1890</v>
      </c>
      <c r="G469" s="17"/>
      <c r="H469" s="65" t="s">
        <v>983</v>
      </c>
      <c r="I469" s="22" t="s">
        <v>36</v>
      </c>
      <c r="J469" s="22" t="s">
        <v>984</v>
      </c>
      <c r="K469" s="22" t="s">
        <v>985</v>
      </c>
      <c r="L469" s="22"/>
      <c r="M469" s="22"/>
    </row>
    <row r="470" spans="1:13" ht="51.95" customHeight="1">
      <c r="A470" s="22" t="s">
        <v>417</v>
      </c>
      <c r="B470" s="22" t="s">
        <v>1517</v>
      </c>
      <c r="C470" s="22" t="s">
        <v>62</v>
      </c>
      <c r="D470" s="17" t="s">
        <v>3</v>
      </c>
      <c r="E470" s="22" t="s">
        <v>868</v>
      </c>
      <c r="F470" s="17" t="s">
        <v>642</v>
      </c>
      <c r="G470" s="17"/>
      <c r="H470" s="65" t="s">
        <v>867</v>
      </c>
      <c r="I470" s="22" t="s">
        <v>828</v>
      </c>
      <c r="J470" s="22" t="s">
        <v>141</v>
      </c>
      <c r="K470" s="27" t="s">
        <v>866</v>
      </c>
      <c r="L470" s="22"/>
      <c r="M470" s="27"/>
    </row>
    <row r="471" spans="1:13" ht="51.95" customHeight="1">
      <c r="A471" s="22" t="s">
        <v>417</v>
      </c>
      <c r="B471" s="22" t="s">
        <v>24</v>
      </c>
      <c r="C471" s="22" t="s">
        <v>49</v>
      </c>
      <c r="D471" s="22" t="s">
        <v>1</v>
      </c>
      <c r="E471" s="22" t="s">
        <v>34</v>
      </c>
      <c r="F471" s="17" t="s">
        <v>702</v>
      </c>
      <c r="G471" s="17"/>
      <c r="H471" s="64" t="s">
        <v>948</v>
      </c>
      <c r="I471" s="22" t="s">
        <v>36</v>
      </c>
      <c r="J471" s="22" t="s">
        <v>184</v>
      </c>
      <c r="K471" s="27" t="s">
        <v>949</v>
      </c>
      <c r="L471" s="22"/>
      <c r="M471" s="27"/>
    </row>
    <row r="472" spans="1:13" ht="51.95" customHeight="1">
      <c r="A472" s="22" t="s">
        <v>417</v>
      </c>
      <c r="B472" s="17" t="s">
        <v>1517</v>
      </c>
      <c r="C472" s="17" t="s">
        <v>62</v>
      </c>
      <c r="D472" s="22" t="s">
        <v>5</v>
      </c>
      <c r="E472" s="17" t="s">
        <v>1231</v>
      </c>
      <c r="F472" s="17" t="s">
        <v>2373</v>
      </c>
      <c r="G472" s="17"/>
      <c r="H472" s="86" t="s">
        <v>2619</v>
      </c>
      <c r="I472" s="17" t="s">
        <v>622</v>
      </c>
      <c r="J472" s="17" t="s">
        <v>2620</v>
      </c>
      <c r="K472" s="17" t="s">
        <v>2620</v>
      </c>
      <c r="L472" s="22"/>
      <c r="M472" s="27"/>
    </row>
    <row r="473" spans="1:13" ht="51.95" customHeight="1">
      <c r="A473" s="22" t="s">
        <v>417</v>
      </c>
      <c r="B473" s="22" t="s">
        <v>25</v>
      </c>
      <c r="C473" s="22" t="s">
        <v>62</v>
      </c>
      <c r="D473" s="17" t="s">
        <v>5</v>
      </c>
      <c r="E473" s="17" t="s">
        <v>1210</v>
      </c>
      <c r="F473" s="17" t="s">
        <v>2822</v>
      </c>
      <c r="G473" s="17"/>
      <c r="H473" s="86" t="s">
        <v>2541</v>
      </c>
      <c r="I473" s="22" t="s">
        <v>36</v>
      </c>
      <c r="J473" s="22" t="s">
        <v>957</v>
      </c>
      <c r="K473" s="22" t="s">
        <v>957</v>
      </c>
      <c r="L473" s="22"/>
      <c r="M473" s="27"/>
    </row>
    <row r="474" spans="1:13" ht="51.95" customHeight="1">
      <c r="A474" s="22" t="s">
        <v>417</v>
      </c>
      <c r="B474" s="22" t="s">
        <v>1517</v>
      </c>
      <c r="C474" s="22" t="s">
        <v>62</v>
      </c>
      <c r="D474" s="17" t="s">
        <v>226</v>
      </c>
      <c r="E474" s="22" t="s">
        <v>1708</v>
      </c>
      <c r="F474" s="17" t="s">
        <v>39</v>
      </c>
      <c r="G474" s="17"/>
      <c r="H474" s="64" t="s">
        <v>952</v>
      </c>
      <c r="I474" s="22" t="s">
        <v>622</v>
      </c>
      <c r="J474" s="22" t="s">
        <v>951</v>
      </c>
      <c r="K474" s="27" t="s">
        <v>951</v>
      </c>
      <c r="L474" s="22"/>
      <c r="M474" s="27"/>
    </row>
    <row r="475" spans="1:13" ht="51.95" customHeight="1">
      <c r="A475" s="22" t="s">
        <v>869</v>
      </c>
      <c r="B475" s="17" t="s">
        <v>1517</v>
      </c>
      <c r="C475" s="22" t="s">
        <v>41</v>
      </c>
      <c r="D475" s="22" t="s">
        <v>226</v>
      </c>
      <c r="E475" s="22" t="s">
        <v>1708</v>
      </c>
      <c r="F475" s="17" t="s">
        <v>39</v>
      </c>
      <c r="G475" s="17"/>
      <c r="H475" s="64" t="s">
        <v>870</v>
      </c>
      <c r="I475" s="22" t="s">
        <v>622</v>
      </c>
      <c r="J475" s="22" t="s">
        <v>289</v>
      </c>
      <c r="K475" s="22" t="s">
        <v>289</v>
      </c>
      <c r="L475" s="22"/>
      <c r="M475" s="27"/>
    </row>
    <row r="476" spans="1:13" ht="51.95" customHeight="1">
      <c r="A476" s="17" t="s">
        <v>869</v>
      </c>
      <c r="B476" s="17" t="s">
        <v>1517</v>
      </c>
      <c r="C476" s="17" t="s">
        <v>62</v>
      </c>
      <c r="D476" s="17" t="s">
        <v>4</v>
      </c>
      <c r="E476" s="17" t="s">
        <v>84</v>
      </c>
      <c r="F476" s="17" t="s">
        <v>2373</v>
      </c>
      <c r="G476" s="17"/>
      <c r="H476" s="86" t="s">
        <v>2617</v>
      </c>
      <c r="I476" s="22" t="s">
        <v>36</v>
      </c>
      <c r="J476" s="17" t="s">
        <v>184</v>
      </c>
      <c r="K476" s="17" t="s">
        <v>2618</v>
      </c>
      <c r="L476" s="22"/>
      <c r="M476" s="22"/>
    </row>
    <row r="477" spans="1:13" ht="51.95" customHeight="1">
      <c r="A477" s="22" t="s">
        <v>869</v>
      </c>
      <c r="B477" s="17" t="s">
        <v>1517</v>
      </c>
      <c r="C477" s="22" t="s">
        <v>62</v>
      </c>
      <c r="D477" s="22" t="s">
        <v>3</v>
      </c>
      <c r="E477" s="22" t="s">
        <v>776</v>
      </c>
      <c r="F477" s="17" t="s">
        <v>75</v>
      </c>
      <c r="G477" s="17"/>
      <c r="H477" s="64" t="s">
        <v>954</v>
      </c>
      <c r="I477" s="22" t="s">
        <v>622</v>
      </c>
      <c r="J477" s="22" t="s">
        <v>129</v>
      </c>
      <c r="K477" s="22" t="s">
        <v>953</v>
      </c>
      <c r="L477" s="22"/>
      <c r="M477" s="27"/>
    </row>
    <row r="478" spans="1:13" ht="51.95" customHeight="1">
      <c r="A478" s="22" t="s">
        <v>869</v>
      </c>
      <c r="B478" s="17" t="s">
        <v>1517</v>
      </c>
      <c r="C478" s="22" t="s">
        <v>62</v>
      </c>
      <c r="D478" s="22" t="s">
        <v>5</v>
      </c>
      <c r="E478" s="17" t="s">
        <v>1210</v>
      </c>
      <c r="F478" s="17" t="s">
        <v>333</v>
      </c>
      <c r="G478" s="17"/>
      <c r="H478" s="64" t="s">
        <v>958</v>
      </c>
      <c r="I478" s="22" t="s">
        <v>622</v>
      </c>
      <c r="J478" s="22" t="s">
        <v>246</v>
      </c>
      <c r="K478" s="22" t="s">
        <v>822</v>
      </c>
      <c r="L478" s="22"/>
      <c r="M478" s="27"/>
    </row>
    <row r="479" spans="1:13" ht="51.95" customHeight="1">
      <c r="A479" s="22" t="s">
        <v>445</v>
      </c>
      <c r="B479" s="17" t="s">
        <v>1517</v>
      </c>
      <c r="C479" s="22" t="s">
        <v>41</v>
      </c>
      <c r="D479" s="22" t="s">
        <v>8</v>
      </c>
      <c r="E479" s="17" t="s">
        <v>65</v>
      </c>
      <c r="F479" s="17" t="s">
        <v>1890</v>
      </c>
      <c r="G479" s="17"/>
      <c r="H479" s="64" t="s">
        <v>446</v>
      </c>
      <c r="I479" s="22" t="s">
        <v>622</v>
      </c>
      <c r="J479" s="22" t="s">
        <v>217</v>
      </c>
      <c r="K479" s="22" t="s">
        <v>455</v>
      </c>
      <c r="L479" s="22"/>
      <c r="M479" s="22"/>
    </row>
    <row r="480" spans="1:13" ht="51.95" customHeight="1">
      <c r="A480" s="22" t="s">
        <v>445</v>
      </c>
      <c r="B480" s="17" t="s">
        <v>1517</v>
      </c>
      <c r="C480" s="22" t="s">
        <v>327</v>
      </c>
      <c r="D480" s="22" t="s">
        <v>8</v>
      </c>
      <c r="E480" s="17" t="s">
        <v>65</v>
      </c>
      <c r="F480" s="17" t="s">
        <v>702</v>
      </c>
      <c r="G480" s="17"/>
      <c r="H480" s="64" t="s">
        <v>447</v>
      </c>
      <c r="I480" s="22" t="s">
        <v>622</v>
      </c>
      <c r="J480" s="22" t="s">
        <v>217</v>
      </c>
      <c r="K480" s="22" t="s">
        <v>455</v>
      </c>
      <c r="L480" s="22"/>
      <c r="M480" s="22"/>
    </row>
    <row r="481" spans="1:13" ht="51.95" customHeight="1">
      <c r="A481" s="22" t="s">
        <v>445</v>
      </c>
      <c r="B481" s="17" t="s">
        <v>1517</v>
      </c>
      <c r="C481" s="22" t="s">
        <v>2354</v>
      </c>
      <c r="D481" s="22" t="s">
        <v>8</v>
      </c>
      <c r="E481" s="17" t="s">
        <v>65</v>
      </c>
      <c r="F481" s="17" t="s">
        <v>702</v>
      </c>
      <c r="G481" s="17"/>
      <c r="H481" s="64" t="s">
        <v>448</v>
      </c>
      <c r="I481" s="22" t="s">
        <v>622</v>
      </c>
      <c r="J481" s="22" t="s">
        <v>217</v>
      </c>
      <c r="K481" s="22" t="s">
        <v>455</v>
      </c>
      <c r="L481" s="22"/>
      <c r="M481" s="22"/>
    </row>
    <row r="482" spans="1:13" ht="51.95" customHeight="1">
      <c r="A482" s="22" t="s">
        <v>445</v>
      </c>
      <c r="B482" s="17" t="s">
        <v>25</v>
      </c>
      <c r="C482" s="22" t="s">
        <v>62</v>
      </c>
      <c r="D482" s="22" t="s">
        <v>717</v>
      </c>
      <c r="E482" s="22" t="s">
        <v>34</v>
      </c>
      <c r="F482" s="17" t="s">
        <v>702</v>
      </c>
      <c r="G482" s="17"/>
      <c r="H482" s="65" t="s">
        <v>1196</v>
      </c>
      <c r="I482" s="22" t="s">
        <v>36</v>
      </c>
      <c r="J482" s="22" t="s">
        <v>1197</v>
      </c>
      <c r="K482" s="22" t="s">
        <v>1197</v>
      </c>
      <c r="L482" s="22"/>
      <c r="M482" s="22"/>
    </row>
    <row r="483" spans="1:13" ht="51.95" customHeight="1">
      <c r="A483" s="22" t="s">
        <v>445</v>
      </c>
      <c r="B483" s="22" t="s">
        <v>1517</v>
      </c>
      <c r="C483" s="22" t="s">
        <v>832</v>
      </c>
      <c r="D483" s="22" t="s">
        <v>3</v>
      </c>
      <c r="E483" s="22" t="s">
        <v>2360</v>
      </c>
      <c r="F483" s="17" t="s">
        <v>71</v>
      </c>
      <c r="G483" s="17"/>
      <c r="H483" s="64" t="s">
        <v>1639</v>
      </c>
      <c r="I483" s="22" t="s">
        <v>36</v>
      </c>
      <c r="J483" s="22" t="s">
        <v>307</v>
      </c>
      <c r="K483" s="22" t="s">
        <v>988</v>
      </c>
      <c r="L483" s="22"/>
      <c r="M483" s="22"/>
    </row>
    <row r="484" spans="1:13" ht="51.95" customHeight="1">
      <c r="A484" s="22" t="s">
        <v>445</v>
      </c>
      <c r="B484" s="22" t="s">
        <v>1517</v>
      </c>
      <c r="C484" s="22" t="s">
        <v>832</v>
      </c>
      <c r="D484" s="22" t="s">
        <v>3</v>
      </c>
      <c r="E484" s="22" t="s">
        <v>2360</v>
      </c>
      <c r="F484" s="17" t="s">
        <v>71</v>
      </c>
      <c r="G484" s="17"/>
      <c r="H484" s="65" t="s">
        <v>1216</v>
      </c>
      <c r="I484" s="22" t="s">
        <v>36</v>
      </c>
      <c r="J484" s="22" t="s">
        <v>307</v>
      </c>
      <c r="K484" s="22" t="s">
        <v>307</v>
      </c>
      <c r="L484" s="22"/>
      <c r="M484" s="22"/>
    </row>
    <row r="485" spans="1:13" ht="51.95" customHeight="1">
      <c r="A485" s="22" t="s">
        <v>445</v>
      </c>
      <c r="B485" s="17" t="s">
        <v>1517</v>
      </c>
      <c r="C485" s="22" t="s">
        <v>62</v>
      </c>
      <c r="D485" s="17" t="s">
        <v>5</v>
      </c>
      <c r="E485" s="22" t="s">
        <v>2356</v>
      </c>
      <c r="F485" s="17" t="s">
        <v>1194</v>
      </c>
      <c r="G485" s="17"/>
      <c r="H485" s="65" t="s">
        <v>990</v>
      </c>
      <c r="I485" s="22" t="s">
        <v>36</v>
      </c>
      <c r="J485" s="22" t="s">
        <v>989</v>
      </c>
      <c r="K485" s="22" t="s">
        <v>989</v>
      </c>
      <c r="L485" s="22" t="s">
        <v>190</v>
      </c>
      <c r="M485" s="22" t="s">
        <v>1217</v>
      </c>
    </row>
    <row r="486" spans="1:13" ht="51.95" customHeight="1">
      <c r="A486" s="22" t="s">
        <v>445</v>
      </c>
      <c r="B486" s="17" t="s">
        <v>1517</v>
      </c>
      <c r="C486" s="22" t="s">
        <v>62</v>
      </c>
      <c r="D486" s="22" t="s">
        <v>3</v>
      </c>
      <c r="E486" s="22" t="s">
        <v>778</v>
      </c>
      <c r="F486" s="17" t="s">
        <v>1890</v>
      </c>
      <c r="G486" s="17"/>
      <c r="H486" s="65" t="s">
        <v>950</v>
      </c>
      <c r="I486" s="22" t="s">
        <v>30</v>
      </c>
      <c r="J486" s="22" t="s">
        <v>184</v>
      </c>
      <c r="K486" s="22" t="s">
        <v>184</v>
      </c>
      <c r="L486" s="22"/>
      <c r="M486" s="22"/>
    </row>
    <row r="487" spans="1:13" ht="51.95" customHeight="1">
      <c r="A487" s="22" t="s">
        <v>445</v>
      </c>
      <c r="B487" s="17" t="s">
        <v>24</v>
      </c>
      <c r="C487" s="17" t="s">
        <v>27</v>
      </c>
      <c r="D487" s="17" t="s">
        <v>1</v>
      </c>
      <c r="E487" s="17" t="s">
        <v>34</v>
      </c>
      <c r="F487" s="17" t="s">
        <v>702</v>
      </c>
      <c r="G487" s="17"/>
      <c r="H487" s="65" t="s">
        <v>2621</v>
      </c>
      <c r="I487" s="17" t="s">
        <v>36</v>
      </c>
      <c r="J487" s="17" t="s">
        <v>246</v>
      </c>
      <c r="K487" s="17" t="s">
        <v>2622</v>
      </c>
      <c r="L487" s="22"/>
      <c r="M487" s="22"/>
    </row>
    <row r="488" spans="1:13" ht="51.95" customHeight="1">
      <c r="A488" s="22" t="s">
        <v>872</v>
      </c>
      <c r="B488" s="17" t="s">
        <v>1609</v>
      </c>
      <c r="C488" s="22" t="s">
        <v>389</v>
      </c>
      <c r="D488" s="22" t="s">
        <v>2</v>
      </c>
      <c r="E488" s="22" t="s">
        <v>34</v>
      </c>
      <c r="F488" s="17" t="s">
        <v>2372</v>
      </c>
      <c r="G488" s="17"/>
      <c r="H488" s="72" t="s">
        <v>1297</v>
      </c>
      <c r="I488" s="22" t="s">
        <v>36</v>
      </c>
      <c r="J488" s="22" t="s">
        <v>93</v>
      </c>
      <c r="K488" s="22" t="s">
        <v>93</v>
      </c>
      <c r="L488" s="22"/>
      <c r="M488" s="22"/>
    </row>
    <row r="489" spans="1:13" ht="51.95" customHeight="1">
      <c r="A489" s="22" t="s">
        <v>872</v>
      </c>
      <c r="B489" s="17" t="s">
        <v>1517</v>
      </c>
      <c r="C489" s="22" t="s">
        <v>62</v>
      </c>
      <c r="D489" s="22" t="s">
        <v>593</v>
      </c>
      <c r="E489" s="17" t="s">
        <v>214</v>
      </c>
      <c r="F489" s="17" t="s">
        <v>42</v>
      </c>
      <c r="G489" s="17"/>
      <c r="H489" s="64" t="s">
        <v>1006</v>
      </c>
      <c r="I489" s="22" t="s">
        <v>36</v>
      </c>
      <c r="J489" s="22" t="s">
        <v>93</v>
      </c>
      <c r="K489" s="22" t="s">
        <v>1007</v>
      </c>
      <c r="L489" s="22"/>
      <c r="M489" s="22"/>
    </row>
    <row r="490" spans="1:13" ht="51.95" customHeight="1">
      <c r="A490" s="22" t="s">
        <v>872</v>
      </c>
      <c r="B490" s="17" t="s">
        <v>375</v>
      </c>
      <c r="C490" s="22" t="s">
        <v>62</v>
      </c>
      <c r="D490" s="17" t="s">
        <v>4</v>
      </c>
      <c r="E490" s="22" t="s">
        <v>34</v>
      </c>
      <c r="F490" s="17" t="s">
        <v>1194</v>
      </c>
      <c r="G490" s="17"/>
      <c r="H490" s="64" t="s">
        <v>1009</v>
      </c>
      <c r="I490" s="22" t="s">
        <v>36</v>
      </c>
      <c r="J490" s="22" t="s">
        <v>93</v>
      </c>
      <c r="K490" s="22" t="s">
        <v>1008</v>
      </c>
      <c r="L490" s="22"/>
      <c r="M490" s="22"/>
    </row>
    <row r="491" spans="1:13" ht="51.95" customHeight="1">
      <c r="A491" s="22" t="s">
        <v>872</v>
      </c>
      <c r="B491" s="22" t="s">
        <v>1517</v>
      </c>
      <c r="C491" s="22" t="s">
        <v>62</v>
      </c>
      <c r="D491" s="22" t="s">
        <v>3</v>
      </c>
      <c r="E491" s="22" t="s">
        <v>2360</v>
      </c>
      <c r="F491" s="17" t="s">
        <v>42</v>
      </c>
      <c r="G491" s="17"/>
      <c r="H491" s="64" t="s">
        <v>979</v>
      </c>
      <c r="I491" s="22" t="s">
        <v>36</v>
      </c>
      <c r="J491" s="22" t="s">
        <v>93</v>
      </c>
      <c r="K491" s="22" t="s">
        <v>980</v>
      </c>
      <c r="L491" s="22" t="s">
        <v>190</v>
      </c>
      <c r="M491" s="22" t="s">
        <v>981</v>
      </c>
    </row>
    <row r="492" spans="1:13" ht="51.95" customHeight="1">
      <c r="A492" s="22" t="s">
        <v>872</v>
      </c>
      <c r="B492" s="17" t="s">
        <v>1517</v>
      </c>
      <c r="C492" s="17" t="s">
        <v>27</v>
      </c>
      <c r="D492" s="17" t="s">
        <v>998</v>
      </c>
      <c r="E492" s="17" t="s">
        <v>1708</v>
      </c>
      <c r="F492" s="17" t="s">
        <v>702</v>
      </c>
      <c r="G492" s="17"/>
      <c r="H492" s="86" t="s">
        <v>2641</v>
      </c>
      <c r="I492" s="17" t="s">
        <v>36</v>
      </c>
      <c r="J492" s="17" t="s">
        <v>2642</v>
      </c>
      <c r="K492" s="17" t="s">
        <v>2643</v>
      </c>
      <c r="L492" s="22"/>
      <c r="M492" s="22"/>
    </row>
    <row r="493" spans="1:13" ht="51.95" customHeight="1">
      <c r="A493" s="22" t="s">
        <v>872</v>
      </c>
      <c r="B493" s="22" t="s">
        <v>1517</v>
      </c>
      <c r="C493" s="22" t="s">
        <v>62</v>
      </c>
      <c r="D493" s="22" t="s">
        <v>226</v>
      </c>
      <c r="E493" s="22" t="s">
        <v>757</v>
      </c>
      <c r="F493" s="17" t="s">
        <v>627</v>
      </c>
      <c r="G493" s="17"/>
      <c r="H493" s="64" t="s">
        <v>1199</v>
      </c>
      <c r="I493" s="22" t="s">
        <v>622</v>
      </c>
      <c r="J493" s="22" t="s">
        <v>168</v>
      </c>
      <c r="K493" s="22" t="s">
        <v>1198</v>
      </c>
      <c r="L493" s="22"/>
      <c r="M493" s="22"/>
    </row>
    <row r="494" spans="1:13" ht="51.95" customHeight="1">
      <c r="A494" s="22" t="s">
        <v>872</v>
      </c>
      <c r="B494" s="17" t="s">
        <v>1517</v>
      </c>
      <c r="C494" s="22" t="s">
        <v>62</v>
      </c>
      <c r="D494" s="17" t="s">
        <v>3</v>
      </c>
      <c r="E494" s="22" t="s">
        <v>775</v>
      </c>
      <c r="F494" s="17" t="s">
        <v>642</v>
      </c>
      <c r="G494" s="17"/>
      <c r="H494" s="64" t="s">
        <v>1212</v>
      </c>
      <c r="I494" s="22" t="s">
        <v>828</v>
      </c>
      <c r="J494" s="22" t="s">
        <v>215</v>
      </c>
      <c r="K494" s="22" t="s">
        <v>1213</v>
      </c>
      <c r="L494" s="22"/>
      <c r="M494" s="22"/>
    </row>
    <row r="495" spans="1:13" ht="51.95" customHeight="1">
      <c r="A495" s="22" t="s">
        <v>872</v>
      </c>
      <c r="B495" s="17" t="s">
        <v>24</v>
      </c>
      <c r="C495" s="22" t="s">
        <v>2354</v>
      </c>
      <c r="D495" s="22" t="s">
        <v>1</v>
      </c>
      <c r="E495" s="22" t="s">
        <v>34</v>
      </c>
      <c r="F495" s="17" t="s">
        <v>702</v>
      </c>
      <c r="G495" s="17"/>
      <c r="H495" s="64" t="s">
        <v>871</v>
      </c>
      <c r="I495" s="22" t="s">
        <v>36</v>
      </c>
      <c r="J495" s="22" t="s">
        <v>272</v>
      </c>
      <c r="K495" s="17" t="s">
        <v>3167</v>
      </c>
      <c r="L495" s="22"/>
      <c r="M495" s="22"/>
    </row>
    <row r="496" spans="1:13" ht="51.95" customHeight="1">
      <c r="A496" s="22" t="s">
        <v>872</v>
      </c>
      <c r="B496" s="17" t="s">
        <v>1857</v>
      </c>
      <c r="C496" s="22" t="s">
        <v>62</v>
      </c>
      <c r="D496" s="22" t="s">
        <v>717</v>
      </c>
      <c r="E496" s="22" t="s">
        <v>769</v>
      </c>
      <c r="F496" s="17" t="s">
        <v>2834</v>
      </c>
      <c r="G496" s="17"/>
      <c r="H496" s="64" t="s">
        <v>873</v>
      </c>
      <c r="I496" s="22" t="s">
        <v>874</v>
      </c>
      <c r="J496" s="22" t="s">
        <v>272</v>
      </c>
      <c r="K496" s="17" t="s">
        <v>3168</v>
      </c>
      <c r="L496" s="22"/>
      <c r="M496" s="22"/>
    </row>
    <row r="497" spans="1:13" ht="51.95" customHeight="1">
      <c r="A497" s="22" t="s">
        <v>872</v>
      </c>
      <c r="B497" s="17" t="s">
        <v>1517</v>
      </c>
      <c r="C497" s="22" t="s">
        <v>90</v>
      </c>
      <c r="D497" s="22" t="s">
        <v>5</v>
      </c>
      <c r="E497" s="22" t="s">
        <v>994</v>
      </c>
      <c r="F497" s="17" t="s">
        <v>1194</v>
      </c>
      <c r="G497" s="17"/>
      <c r="H497" s="64" t="s">
        <v>993</v>
      </c>
      <c r="I497" s="22" t="s">
        <v>36</v>
      </c>
      <c r="J497" s="22" t="s">
        <v>272</v>
      </c>
      <c r="K497" s="17" t="s">
        <v>3169</v>
      </c>
      <c r="L497" s="22"/>
      <c r="M497" s="22"/>
    </row>
    <row r="498" spans="1:13" ht="51.95" customHeight="1">
      <c r="A498" s="22" t="s">
        <v>872</v>
      </c>
      <c r="B498" s="17" t="s">
        <v>1517</v>
      </c>
      <c r="C498" s="22" t="s">
        <v>2350</v>
      </c>
      <c r="D498" s="17" t="s">
        <v>226</v>
      </c>
      <c r="E498" s="22" t="s">
        <v>45</v>
      </c>
      <c r="F498" s="17" t="s">
        <v>2373</v>
      </c>
      <c r="G498" s="17"/>
      <c r="H498" s="64" t="s">
        <v>996</v>
      </c>
      <c r="I498" s="22" t="s">
        <v>30</v>
      </c>
      <c r="J498" s="22" t="s">
        <v>246</v>
      </c>
      <c r="K498" s="22" t="s">
        <v>995</v>
      </c>
      <c r="L498" s="22"/>
      <c r="M498" s="22"/>
    </row>
    <row r="499" spans="1:13" ht="51.95" customHeight="1">
      <c r="A499" s="22" t="s">
        <v>872</v>
      </c>
      <c r="B499" s="17" t="s">
        <v>1517</v>
      </c>
      <c r="C499" s="22" t="s">
        <v>62</v>
      </c>
      <c r="D499" s="22" t="s">
        <v>3</v>
      </c>
      <c r="E499" s="22" t="s">
        <v>774</v>
      </c>
      <c r="F499" s="17" t="s">
        <v>39</v>
      </c>
      <c r="G499" s="17"/>
      <c r="H499" s="64" t="s">
        <v>956</v>
      </c>
      <c r="I499" s="22" t="s">
        <v>622</v>
      </c>
      <c r="J499" s="22" t="s">
        <v>955</v>
      </c>
      <c r="K499" s="22" t="s">
        <v>955</v>
      </c>
      <c r="L499" s="22"/>
      <c r="M499" s="22"/>
    </row>
    <row r="500" spans="1:13" ht="51.95" customHeight="1">
      <c r="A500" s="22" t="s">
        <v>872</v>
      </c>
      <c r="B500" s="17" t="s">
        <v>1517</v>
      </c>
      <c r="C500" s="22" t="s">
        <v>41</v>
      </c>
      <c r="D500" s="17" t="s">
        <v>1891</v>
      </c>
      <c r="E500" s="17" t="s">
        <v>34</v>
      </c>
      <c r="F500" s="17" t="s">
        <v>75</v>
      </c>
      <c r="G500" s="17"/>
      <c r="H500" s="65" t="s">
        <v>997</v>
      </c>
      <c r="I500" s="22" t="s">
        <v>36</v>
      </c>
      <c r="J500" s="22" t="s">
        <v>371</v>
      </c>
      <c r="K500" s="22" t="s">
        <v>1000</v>
      </c>
      <c r="L500" s="22"/>
      <c r="M500" s="22"/>
    </row>
    <row r="501" spans="1:13" ht="51.95" customHeight="1">
      <c r="A501" s="22" t="s">
        <v>934</v>
      </c>
      <c r="B501" s="17" t="s">
        <v>1517</v>
      </c>
      <c r="C501" s="22" t="s">
        <v>62</v>
      </c>
      <c r="D501" s="22" t="s">
        <v>443</v>
      </c>
      <c r="E501" s="22" t="s">
        <v>34</v>
      </c>
      <c r="F501" s="17" t="s">
        <v>39</v>
      </c>
      <c r="G501" s="17"/>
      <c r="H501" s="64" t="s">
        <v>936</v>
      </c>
      <c r="I501" s="22" t="s">
        <v>30</v>
      </c>
      <c r="J501" s="22" t="s">
        <v>217</v>
      </c>
      <c r="K501" s="22" t="s">
        <v>935</v>
      </c>
      <c r="L501" s="22"/>
      <c r="M501" s="22"/>
    </row>
    <row r="502" spans="1:13" ht="51.95" customHeight="1">
      <c r="A502" s="22" t="s">
        <v>934</v>
      </c>
      <c r="B502" s="17" t="s">
        <v>1517</v>
      </c>
      <c r="C502" s="22" t="s">
        <v>62</v>
      </c>
      <c r="D502" s="22" t="s">
        <v>3</v>
      </c>
      <c r="E502" s="22" t="s">
        <v>2360</v>
      </c>
      <c r="F502" s="17" t="s">
        <v>627</v>
      </c>
      <c r="G502" s="17"/>
      <c r="H502" s="64" t="s">
        <v>937</v>
      </c>
      <c r="I502" s="22" t="s">
        <v>30</v>
      </c>
      <c r="J502" s="22" t="s">
        <v>217</v>
      </c>
      <c r="K502" s="22" t="s">
        <v>935</v>
      </c>
      <c r="L502" s="22"/>
      <c r="M502" s="22"/>
    </row>
    <row r="503" spans="1:13" ht="51.95" customHeight="1">
      <c r="A503" s="22" t="s">
        <v>934</v>
      </c>
      <c r="B503" s="17" t="s">
        <v>1517</v>
      </c>
      <c r="C503" s="22" t="s">
        <v>62</v>
      </c>
      <c r="D503" s="17" t="s">
        <v>1691</v>
      </c>
      <c r="E503" s="22" t="s">
        <v>34</v>
      </c>
      <c r="F503" s="17" t="s">
        <v>642</v>
      </c>
      <c r="G503" s="17"/>
      <c r="H503" s="64" t="s">
        <v>939</v>
      </c>
      <c r="I503" s="22" t="s">
        <v>36</v>
      </c>
      <c r="J503" s="22" t="s">
        <v>217</v>
      </c>
      <c r="K503" s="22" t="s">
        <v>938</v>
      </c>
      <c r="L503" s="22"/>
      <c r="M503" s="22"/>
    </row>
    <row r="504" spans="1:13" ht="51.95" customHeight="1">
      <c r="A504" s="22" t="s">
        <v>934</v>
      </c>
      <c r="B504" s="17" t="s">
        <v>1517</v>
      </c>
      <c r="C504" s="22" t="s">
        <v>41</v>
      </c>
      <c r="D504" s="22" t="s">
        <v>3</v>
      </c>
      <c r="E504" s="22" t="s">
        <v>1641</v>
      </c>
      <c r="F504" s="17" t="s">
        <v>702</v>
      </c>
      <c r="G504" s="17"/>
      <c r="H504" s="73" t="s">
        <v>1189</v>
      </c>
      <c r="I504" s="22" t="s">
        <v>36</v>
      </c>
      <c r="J504" s="22" t="s">
        <v>217</v>
      </c>
      <c r="K504" s="22" t="s">
        <v>942</v>
      </c>
      <c r="L504" s="22"/>
      <c r="M504" s="22"/>
    </row>
    <row r="505" spans="1:13" ht="51.95" customHeight="1">
      <c r="A505" s="22" t="s">
        <v>934</v>
      </c>
      <c r="B505" s="17" t="s">
        <v>1517</v>
      </c>
      <c r="C505" s="22" t="s">
        <v>62</v>
      </c>
      <c r="D505" s="17" t="s">
        <v>3</v>
      </c>
      <c r="E505" s="22" t="s">
        <v>757</v>
      </c>
      <c r="F505" s="17" t="s">
        <v>2373</v>
      </c>
      <c r="G505" s="17"/>
      <c r="H505" s="76" t="s">
        <v>1190</v>
      </c>
      <c r="I505" s="22" t="s">
        <v>36</v>
      </c>
      <c r="J505" s="22" t="s">
        <v>966</v>
      </c>
      <c r="K505" s="22" t="s">
        <v>966</v>
      </c>
      <c r="L505" s="22"/>
      <c r="M505" s="22"/>
    </row>
    <row r="506" spans="1:13" ht="51.95" customHeight="1">
      <c r="A506" s="22" t="s">
        <v>934</v>
      </c>
      <c r="B506" s="17" t="s">
        <v>1517</v>
      </c>
      <c r="C506" s="22" t="s">
        <v>62</v>
      </c>
      <c r="D506" s="22" t="s">
        <v>50</v>
      </c>
      <c r="E506" s="17" t="s">
        <v>50</v>
      </c>
      <c r="F506" s="17" t="s">
        <v>42</v>
      </c>
      <c r="G506" s="17"/>
      <c r="H506" s="65" t="s">
        <v>1010</v>
      </c>
      <c r="I506" s="22" t="s">
        <v>30</v>
      </c>
      <c r="J506" s="22" t="s">
        <v>763</v>
      </c>
      <c r="K506" s="17" t="s">
        <v>3011</v>
      </c>
      <c r="L506" s="22"/>
      <c r="M506" s="22"/>
    </row>
    <row r="507" spans="1:13" ht="51.95" customHeight="1">
      <c r="A507" s="22" t="s">
        <v>934</v>
      </c>
      <c r="B507" s="22" t="s">
        <v>1517</v>
      </c>
      <c r="C507" s="22" t="s">
        <v>62</v>
      </c>
      <c r="D507" s="22" t="s">
        <v>3</v>
      </c>
      <c r="E507" s="22" t="s">
        <v>57</v>
      </c>
      <c r="F507" s="17" t="s">
        <v>42</v>
      </c>
      <c r="G507" s="17"/>
      <c r="H507" s="65" t="s">
        <v>1002</v>
      </c>
      <c r="I507" s="22" t="s">
        <v>169</v>
      </c>
      <c r="J507" s="22" t="s">
        <v>1001</v>
      </c>
      <c r="K507" s="22" t="s">
        <v>1003</v>
      </c>
      <c r="L507" s="22"/>
      <c r="M507" s="22"/>
    </row>
    <row r="508" spans="1:13" ht="51.95" customHeight="1">
      <c r="A508" s="22" t="s">
        <v>934</v>
      </c>
      <c r="B508" s="17" t="s">
        <v>1517</v>
      </c>
      <c r="C508" s="22" t="s">
        <v>49</v>
      </c>
      <c r="D508" s="22" t="s">
        <v>5</v>
      </c>
      <c r="E508" s="22" t="s">
        <v>65</v>
      </c>
      <c r="F508" s="17" t="s">
        <v>702</v>
      </c>
      <c r="G508" s="17"/>
      <c r="H508" s="73" t="s">
        <v>967</v>
      </c>
      <c r="I508" s="22" t="s">
        <v>36</v>
      </c>
      <c r="J508" s="22" t="s">
        <v>141</v>
      </c>
      <c r="K508" s="22" t="s">
        <v>864</v>
      </c>
      <c r="L508" s="22"/>
      <c r="M508" s="22"/>
    </row>
    <row r="509" spans="1:13" ht="51.95" customHeight="1">
      <c r="A509" s="22" t="s">
        <v>934</v>
      </c>
      <c r="B509" s="17" t="s">
        <v>1517</v>
      </c>
      <c r="C509" s="22" t="s">
        <v>62</v>
      </c>
      <c r="D509" s="22" t="s">
        <v>50</v>
      </c>
      <c r="E509" s="22" t="s">
        <v>50</v>
      </c>
      <c r="F509" s="17" t="s">
        <v>1194</v>
      </c>
      <c r="G509" s="17"/>
      <c r="H509" s="65" t="s">
        <v>1193</v>
      </c>
      <c r="I509" s="22" t="s">
        <v>36</v>
      </c>
      <c r="J509" s="22" t="s">
        <v>1195</v>
      </c>
      <c r="K509" s="22" t="s">
        <v>1195</v>
      </c>
      <c r="L509" s="22"/>
      <c r="M509" s="22"/>
    </row>
    <row r="510" spans="1:13" ht="51.95" customHeight="1">
      <c r="A510" s="22" t="s">
        <v>934</v>
      </c>
      <c r="B510" s="17" t="s">
        <v>1517</v>
      </c>
      <c r="C510" s="22" t="s">
        <v>268</v>
      </c>
      <c r="D510" s="22" t="s">
        <v>5</v>
      </c>
      <c r="E510" s="22" t="s">
        <v>65</v>
      </c>
      <c r="F510" s="17" t="s">
        <v>1194</v>
      </c>
      <c r="G510" s="17"/>
      <c r="H510" s="65" t="s">
        <v>1207</v>
      </c>
      <c r="I510" s="22" t="s">
        <v>36</v>
      </c>
      <c r="J510" s="22" t="s">
        <v>268</v>
      </c>
      <c r="K510" s="22" t="s">
        <v>268</v>
      </c>
      <c r="L510" s="22"/>
      <c r="M510" s="22"/>
    </row>
    <row r="511" spans="1:13" ht="51.95" customHeight="1">
      <c r="A511" s="22" t="s">
        <v>934</v>
      </c>
      <c r="B511" s="17" t="s">
        <v>1517</v>
      </c>
      <c r="C511" s="17" t="s">
        <v>62</v>
      </c>
      <c r="D511" s="17" t="s">
        <v>3</v>
      </c>
      <c r="E511" s="17" t="s">
        <v>775</v>
      </c>
      <c r="F511" s="17" t="s">
        <v>2543</v>
      </c>
      <c r="G511" s="17"/>
      <c r="H511" s="65" t="s">
        <v>2657</v>
      </c>
      <c r="I511" s="17" t="s">
        <v>828</v>
      </c>
      <c r="J511" s="17" t="s">
        <v>1386</v>
      </c>
      <c r="K511" s="17" t="s">
        <v>2656</v>
      </c>
      <c r="L511" s="22"/>
      <c r="M511" s="22"/>
    </row>
    <row r="512" spans="1:13" ht="51.95" customHeight="1">
      <c r="A512" s="22" t="s">
        <v>875</v>
      </c>
      <c r="B512" s="17" t="s">
        <v>1517</v>
      </c>
      <c r="C512" s="22" t="s">
        <v>41</v>
      </c>
      <c r="D512" s="22" t="s">
        <v>3</v>
      </c>
      <c r="E512" s="22" t="s">
        <v>2360</v>
      </c>
      <c r="F512" s="17" t="s">
        <v>702</v>
      </c>
      <c r="G512" s="17"/>
      <c r="H512" s="73" t="s">
        <v>944</v>
      </c>
      <c r="I512" s="22" t="s">
        <v>36</v>
      </c>
      <c r="J512" s="22" t="s">
        <v>217</v>
      </c>
      <c r="K512" s="22" t="s">
        <v>943</v>
      </c>
      <c r="L512" s="22"/>
      <c r="M512" s="22"/>
    </row>
    <row r="513" spans="1:13" ht="51.95" customHeight="1">
      <c r="A513" s="22" t="s">
        <v>875</v>
      </c>
      <c r="B513" s="17" t="s">
        <v>1517</v>
      </c>
      <c r="C513" s="22" t="s">
        <v>62</v>
      </c>
      <c r="D513" s="17" t="s">
        <v>1691</v>
      </c>
      <c r="E513" s="17" t="s">
        <v>1210</v>
      </c>
      <c r="F513" s="17" t="s">
        <v>642</v>
      </c>
      <c r="G513" s="17"/>
      <c r="H513" s="73" t="s">
        <v>1004</v>
      </c>
      <c r="I513" s="22" t="s">
        <v>622</v>
      </c>
      <c r="J513" s="22" t="s">
        <v>145</v>
      </c>
      <c r="K513" s="22" t="s">
        <v>1005</v>
      </c>
      <c r="L513" s="22"/>
      <c r="M513" s="22"/>
    </row>
    <row r="514" spans="1:13" ht="51.95" customHeight="1">
      <c r="A514" s="22" t="s">
        <v>875</v>
      </c>
      <c r="B514" s="17" t="s">
        <v>1857</v>
      </c>
      <c r="C514" s="22" t="s">
        <v>62</v>
      </c>
      <c r="D514" s="22" t="s">
        <v>717</v>
      </c>
      <c r="E514" s="22" t="s">
        <v>214</v>
      </c>
      <c r="F514" s="17" t="s">
        <v>2375</v>
      </c>
      <c r="G514" s="17"/>
      <c r="H514" s="64" t="s">
        <v>876</v>
      </c>
      <c r="I514" s="22" t="s">
        <v>622</v>
      </c>
      <c r="J514" s="22" t="s">
        <v>272</v>
      </c>
      <c r="K514" s="17" t="s">
        <v>3170</v>
      </c>
      <c r="L514" s="22"/>
      <c r="M514" s="22"/>
    </row>
    <row r="515" spans="1:13" ht="51.95" customHeight="1">
      <c r="A515" s="22" t="s">
        <v>875</v>
      </c>
      <c r="B515" s="17" t="s">
        <v>1857</v>
      </c>
      <c r="C515" s="22" t="s">
        <v>90</v>
      </c>
      <c r="D515" s="22" t="s">
        <v>717</v>
      </c>
      <c r="E515" s="22" t="s">
        <v>34</v>
      </c>
      <c r="F515" s="17" t="s">
        <v>702</v>
      </c>
      <c r="G515" s="17"/>
      <c r="H515" s="65" t="s">
        <v>890</v>
      </c>
      <c r="I515" s="22" t="s">
        <v>36</v>
      </c>
      <c r="J515" s="22" t="s">
        <v>272</v>
      </c>
      <c r="K515" s="17" t="s">
        <v>3171</v>
      </c>
      <c r="L515" s="22"/>
      <c r="M515" s="22"/>
    </row>
    <row r="516" spans="1:13" ht="51.95" customHeight="1">
      <c r="A516" s="22" t="s">
        <v>875</v>
      </c>
      <c r="B516" s="17" t="s">
        <v>1517</v>
      </c>
      <c r="C516" s="22" t="s">
        <v>90</v>
      </c>
      <c r="D516" s="22" t="s">
        <v>4</v>
      </c>
      <c r="E516" s="22" t="s">
        <v>84</v>
      </c>
      <c r="F516" s="17" t="s">
        <v>702</v>
      </c>
      <c r="G516" s="17"/>
      <c r="H516" s="65" t="s">
        <v>891</v>
      </c>
      <c r="I516" s="22" t="s">
        <v>36</v>
      </c>
      <c r="J516" s="22" t="s">
        <v>272</v>
      </c>
      <c r="K516" s="17" t="s">
        <v>3172</v>
      </c>
      <c r="L516" s="22"/>
      <c r="M516" s="22"/>
    </row>
    <row r="517" spans="1:13" ht="51.95" customHeight="1">
      <c r="A517" s="22" t="s">
        <v>875</v>
      </c>
      <c r="B517" s="17" t="s">
        <v>1609</v>
      </c>
      <c r="C517" s="22" t="s">
        <v>90</v>
      </c>
      <c r="D517" s="22" t="s">
        <v>2</v>
      </c>
      <c r="E517" s="22" t="s">
        <v>34</v>
      </c>
      <c r="F517" s="17" t="s">
        <v>1820</v>
      </c>
      <c r="G517" s="17"/>
      <c r="H517" s="65" t="s">
        <v>892</v>
      </c>
      <c r="I517" s="22" t="s">
        <v>36</v>
      </c>
      <c r="J517" s="22" t="s">
        <v>272</v>
      </c>
      <c r="K517" s="17" t="s">
        <v>3173</v>
      </c>
      <c r="L517" s="22"/>
      <c r="M517" s="22"/>
    </row>
    <row r="518" spans="1:13" ht="51.95" customHeight="1">
      <c r="A518" s="22" t="s">
        <v>875</v>
      </c>
      <c r="B518" s="17" t="s">
        <v>1857</v>
      </c>
      <c r="C518" s="22" t="s">
        <v>62</v>
      </c>
      <c r="D518" s="22" t="s">
        <v>717</v>
      </c>
      <c r="E518" s="17" t="s">
        <v>1210</v>
      </c>
      <c r="F518" s="17" t="s">
        <v>1890</v>
      </c>
      <c r="G518" s="17"/>
      <c r="H518" s="64" t="s">
        <v>1215</v>
      </c>
      <c r="I518" s="22" t="s">
        <v>36</v>
      </c>
      <c r="J518" s="22" t="s">
        <v>129</v>
      </c>
      <c r="K518" s="22" t="s">
        <v>1214</v>
      </c>
      <c r="L518" s="22"/>
      <c r="M518" s="22"/>
    </row>
    <row r="519" spans="1:13" ht="51.95" customHeight="1">
      <c r="A519" s="22" t="s">
        <v>875</v>
      </c>
      <c r="B519" s="17" t="s">
        <v>1517</v>
      </c>
      <c r="C519" s="17" t="s">
        <v>466</v>
      </c>
      <c r="D519" s="17" t="s">
        <v>226</v>
      </c>
      <c r="E519" s="17" t="s">
        <v>835</v>
      </c>
      <c r="F519" s="17" t="s">
        <v>702</v>
      </c>
      <c r="G519" s="17"/>
      <c r="H519" s="86" t="s">
        <v>2660</v>
      </c>
      <c r="I519" s="22" t="s">
        <v>36</v>
      </c>
      <c r="J519" s="17" t="s">
        <v>1357</v>
      </c>
      <c r="K519" s="17" t="s">
        <v>1357</v>
      </c>
      <c r="L519" s="22"/>
      <c r="M519" s="22"/>
    </row>
    <row r="520" spans="1:13" ht="51.95" customHeight="1">
      <c r="A520" s="22" t="s">
        <v>875</v>
      </c>
      <c r="B520" s="17" t="s">
        <v>1517</v>
      </c>
      <c r="C520" s="22" t="s">
        <v>62</v>
      </c>
      <c r="D520" s="22" t="s">
        <v>3</v>
      </c>
      <c r="E520" s="22" t="s">
        <v>775</v>
      </c>
      <c r="F520" s="17" t="s">
        <v>2373</v>
      </c>
      <c r="G520" s="17"/>
      <c r="H520" s="65" t="s">
        <v>1201</v>
      </c>
      <c r="I520" s="22" t="s">
        <v>622</v>
      </c>
      <c r="J520" s="22" t="s">
        <v>1200</v>
      </c>
      <c r="K520" s="22" t="s">
        <v>1200</v>
      </c>
      <c r="L520" s="22"/>
      <c r="M520" s="22"/>
    </row>
    <row r="521" spans="1:13" ht="51.95" customHeight="1">
      <c r="A521" s="22" t="s">
        <v>1202</v>
      </c>
      <c r="B521" s="17" t="s">
        <v>24</v>
      </c>
      <c r="C521" s="22" t="s">
        <v>49</v>
      </c>
      <c r="D521" s="22" t="s">
        <v>1912</v>
      </c>
      <c r="E521" s="22" t="s">
        <v>975</v>
      </c>
      <c r="F521" s="17" t="s">
        <v>1890</v>
      </c>
      <c r="G521" s="17"/>
      <c r="H521" s="65" t="s">
        <v>974</v>
      </c>
      <c r="I521" s="22" t="s">
        <v>36</v>
      </c>
      <c r="J521" s="22" t="s">
        <v>1620</v>
      </c>
      <c r="K521" s="22" t="s">
        <v>976</v>
      </c>
      <c r="L521" s="22"/>
      <c r="M521" s="22"/>
    </row>
    <row r="522" spans="1:13" ht="51.95" customHeight="1">
      <c r="A522" s="22" t="s">
        <v>1202</v>
      </c>
      <c r="B522" s="17" t="s">
        <v>1517</v>
      </c>
      <c r="C522" s="22" t="s">
        <v>62</v>
      </c>
      <c r="D522" s="22" t="s">
        <v>5</v>
      </c>
      <c r="E522" s="17" t="s">
        <v>1210</v>
      </c>
      <c r="F522" s="17" t="s">
        <v>1194</v>
      </c>
      <c r="G522" s="17"/>
      <c r="H522" s="65" t="s">
        <v>1209</v>
      </c>
      <c r="I522" s="22" t="s">
        <v>36</v>
      </c>
      <c r="J522" s="22" t="s">
        <v>93</v>
      </c>
      <c r="K522" s="22" t="s">
        <v>1208</v>
      </c>
      <c r="L522" s="22"/>
      <c r="M522" s="22"/>
    </row>
    <row r="523" spans="1:13" ht="51.95" customHeight="1">
      <c r="A523" s="22" t="s">
        <v>1202</v>
      </c>
      <c r="B523" s="22" t="s">
        <v>1517</v>
      </c>
      <c r="C523" s="22" t="s">
        <v>1971</v>
      </c>
      <c r="D523" s="22" t="s">
        <v>3</v>
      </c>
      <c r="E523" s="22" t="s">
        <v>778</v>
      </c>
      <c r="F523" s="17" t="s">
        <v>75</v>
      </c>
      <c r="G523" s="17"/>
      <c r="H523" s="64" t="s">
        <v>1286</v>
      </c>
      <c r="I523" s="22" t="s">
        <v>828</v>
      </c>
      <c r="J523" s="22" t="s">
        <v>698</v>
      </c>
      <c r="K523" s="22" t="s">
        <v>1285</v>
      </c>
      <c r="L523" s="22"/>
      <c r="M523" s="22"/>
    </row>
    <row r="524" spans="1:13" ht="51.95" customHeight="1">
      <c r="A524" s="22" t="s">
        <v>1202</v>
      </c>
      <c r="B524" s="17" t="s">
        <v>1517</v>
      </c>
      <c r="C524" s="17" t="s">
        <v>1971</v>
      </c>
      <c r="D524" s="17" t="s">
        <v>5</v>
      </c>
      <c r="E524" s="17" t="s">
        <v>174</v>
      </c>
      <c r="F524" s="17" t="s">
        <v>1877</v>
      </c>
      <c r="G524" s="17"/>
      <c r="H524" s="86" t="s">
        <v>2645</v>
      </c>
      <c r="I524" s="17" t="s">
        <v>622</v>
      </c>
      <c r="J524" s="17" t="s">
        <v>2644</v>
      </c>
      <c r="K524" s="17" t="s">
        <v>2646</v>
      </c>
      <c r="L524" s="22"/>
      <c r="M524" s="22"/>
    </row>
    <row r="525" spans="1:13" ht="51.95" customHeight="1">
      <c r="A525" s="22" t="s">
        <v>1202</v>
      </c>
      <c r="B525" s="17" t="s">
        <v>1517</v>
      </c>
      <c r="C525" s="22" t="s">
        <v>268</v>
      </c>
      <c r="D525" s="22" t="s">
        <v>8</v>
      </c>
      <c r="E525" s="22" t="s">
        <v>34</v>
      </c>
      <c r="F525" s="17" t="s">
        <v>39</v>
      </c>
      <c r="G525" s="17"/>
      <c r="H525" s="65" t="s">
        <v>1203</v>
      </c>
      <c r="I525" s="22" t="s">
        <v>30</v>
      </c>
      <c r="J525" s="22" t="s">
        <v>268</v>
      </c>
      <c r="K525" s="22" t="s">
        <v>268</v>
      </c>
      <c r="L525" s="22"/>
      <c r="M525" s="22"/>
    </row>
    <row r="526" spans="1:13" ht="51.95" customHeight="1">
      <c r="A526" s="22" t="s">
        <v>1202</v>
      </c>
      <c r="B526" s="17" t="s">
        <v>1517</v>
      </c>
      <c r="C526" s="22" t="s">
        <v>62</v>
      </c>
      <c r="D526" s="17" t="s">
        <v>5</v>
      </c>
      <c r="E526" s="17" t="s">
        <v>214</v>
      </c>
      <c r="F526" s="17" t="s">
        <v>1194</v>
      </c>
      <c r="G526" s="17"/>
      <c r="H526" s="65" t="s">
        <v>1206</v>
      </c>
      <c r="I526" s="22" t="s">
        <v>36</v>
      </c>
      <c r="J526" s="22" t="s">
        <v>1204</v>
      </c>
      <c r="K526" s="22" t="s">
        <v>1205</v>
      </c>
      <c r="L526" s="22"/>
      <c r="M526" s="22"/>
    </row>
    <row r="527" spans="1:13" ht="51.95" customHeight="1">
      <c r="A527" s="22" t="s">
        <v>893</v>
      </c>
      <c r="B527" s="17" t="s">
        <v>1517</v>
      </c>
      <c r="C527" s="22" t="s">
        <v>832</v>
      </c>
      <c r="D527" s="22" t="s">
        <v>8</v>
      </c>
      <c r="E527" s="22" t="s">
        <v>842</v>
      </c>
      <c r="F527" s="17" t="s">
        <v>71</v>
      </c>
      <c r="G527" s="17"/>
      <c r="H527" s="64" t="s">
        <v>1226</v>
      </c>
      <c r="I527" s="22" t="s">
        <v>36</v>
      </c>
      <c r="J527" s="22" t="s">
        <v>1225</v>
      </c>
      <c r="K527" s="22" t="s">
        <v>1225</v>
      </c>
      <c r="L527" s="22"/>
      <c r="M527" s="22"/>
    </row>
    <row r="528" spans="1:13" ht="51.95" customHeight="1">
      <c r="A528" s="22" t="s">
        <v>893</v>
      </c>
      <c r="B528" s="17" t="s">
        <v>1517</v>
      </c>
      <c r="C528" s="22" t="s">
        <v>268</v>
      </c>
      <c r="D528" s="17" t="s">
        <v>226</v>
      </c>
      <c r="E528" s="22" t="s">
        <v>45</v>
      </c>
      <c r="F528" s="17" t="s">
        <v>2373</v>
      </c>
      <c r="G528" s="17"/>
      <c r="H528" s="64" t="s">
        <v>2289</v>
      </c>
      <c r="I528" s="22" t="s">
        <v>828</v>
      </c>
      <c r="J528" s="22" t="s">
        <v>1620</v>
      </c>
      <c r="K528" s="22" t="s">
        <v>1620</v>
      </c>
      <c r="L528" s="22"/>
      <c r="M528" s="22"/>
    </row>
    <row r="529" spans="1:13" ht="51.95" customHeight="1">
      <c r="A529" s="22" t="s">
        <v>893</v>
      </c>
      <c r="B529" s="22" t="s">
        <v>1517</v>
      </c>
      <c r="C529" s="22" t="s">
        <v>389</v>
      </c>
      <c r="D529" s="22" t="s">
        <v>5</v>
      </c>
      <c r="E529" s="22" t="s">
        <v>65</v>
      </c>
      <c r="F529" s="17" t="s">
        <v>34</v>
      </c>
      <c r="G529" s="17"/>
      <c r="H529" s="65" t="s">
        <v>2290</v>
      </c>
      <c r="I529" s="22" t="s">
        <v>36</v>
      </c>
      <c r="J529" s="22" t="s">
        <v>385</v>
      </c>
      <c r="K529" s="22" t="s">
        <v>385</v>
      </c>
      <c r="L529" s="22"/>
      <c r="M529" s="22"/>
    </row>
    <row r="530" spans="1:13" ht="51.95" customHeight="1">
      <c r="A530" s="22" t="s">
        <v>893</v>
      </c>
      <c r="B530" s="17" t="s">
        <v>1517</v>
      </c>
      <c r="C530" s="22" t="s">
        <v>49</v>
      </c>
      <c r="D530" s="17" t="s">
        <v>0</v>
      </c>
      <c r="E530" s="22" t="s">
        <v>34</v>
      </c>
      <c r="F530" s="17" t="s">
        <v>702</v>
      </c>
      <c r="G530" s="17"/>
      <c r="H530" s="65" t="s">
        <v>969</v>
      </c>
      <c r="I530" s="22" t="s">
        <v>36</v>
      </c>
      <c r="J530" s="22" t="s">
        <v>184</v>
      </c>
      <c r="K530" s="22" t="s">
        <v>970</v>
      </c>
      <c r="L530" s="22"/>
      <c r="M530" s="22"/>
    </row>
    <row r="531" spans="1:13" ht="51.95" customHeight="1">
      <c r="A531" s="22" t="s">
        <v>893</v>
      </c>
      <c r="B531" s="22" t="s">
        <v>1517</v>
      </c>
      <c r="C531" s="22" t="s">
        <v>90</v>
      </c>
      <c r="D531" s="22" t="s">
        <v>3</v>
      </c>
      <c r="E531" s="22" t="s">
        <v>778</v>
      </c>
      <c r="F531" s="17" t="s">
        <v>836</v>
      </c>
      <c r="G531" s="17"/>
      <c r="H531" s="64" t="s">
        <v>2288</v>
      </c>
      <c r="I531" s="22" t="s">
        <v>36</v>
      </c>
      <c r="J531" s="22" t="s">
        <v>272</v>
      </c>
      <c r="K531" s="17" t="s">
        <v>3174</v>
      </c>
      <c r="L531" s="22"/>
      <c r="M531" s="22"/>
    </row>
    <row r="532" spans="1:13" ht="51.95" customHeight="1">
      <c r="A532" s="22" t="s">
        <v>893</v>
      </c>
      <c r="B532" s="17" t="s">
        <v>24</v>
      </c>
      <c r="C532" s="17" t="s">
        <v>466</v>
      </c>
      <c r="D532" s="17" t="s">
        <v>1</v>
      </c>
      <c r="E532" s="17" t="s">
        <v>34</v>
      </c>
      <c r="F532" s="17" t="s">
        <v>702</v>
      </c>
      <c r="G532" s="17"/>
      <c r="H532" s="86" t="s">
        <v>2648</v>
      </c>
      <c r="I532" s="17" t="s">
        <v>36</v>
      </c>
      <c r="J532" s="22" t="s">
        <v>1227</v>
      </c>
      <c r="K532" s="17" t="s">
        <v>2649</v>
      </c>
      <c r="L532" s="22"/>
      <c r="M532" s="22"/>
    </row>
    <row r="533" spans="1:13" ht="51.95" customHeight="1">
      <c r="A533" s="22" t="s">
        <v>893</v>
      </c>
      <c r="B533" s="22" t="s">
        <v>1517</v>
      </c>
      <c r="C533" s="22" t="s">
        <v>62</v>
      </c>
      <c r="D533" s="22" t="s">
        <v>3</v>
      </c>
      <c r="E533" s="22" t="s">
        <v>174</v>
      </c>
      <c r="F533" s="17" t="s">
        <v>34</v>
      </c>
      <c r="G533" s="17"/>
      <c r="H533" s="65" t="s">
        <v>2821</v>
      </c>
      <c r="I533" s="22" t="s">
        <v>36</v>
      </c>
      <c r="J533" s="22" t="s">
        <v>1227</v>
      </c>
      <c r="K533" s="17" t="s">
        <v>2929</v>
      </c>
      <c r="L533" s="22"/>
      <c r="M533" s="22"/>
    </row>
    <row r="534" spans="1:13" ht="51.95" customHeight="1">
      <c r="A534" s="22" t="s">
        <v>893</v>
      </c>
      <c r="B534" s="17" t="s">
        <v>1517</v>
      </c>
      <c r="C534" s="22" t="s">
        <v>41</v>
      </c>
      <c r="D534" s="22" t="s">
        <v>4</v>
      </c>
      <c r="E534" s="22" t="s">
        <v>84</v>
      </c>
      <c r="F534" s="17" t="s">
        <v>39</v>
      </c>
      <c r="G534" s="17"/>
      <c r="H534" s="64" t="s">
        <v>1219</v>
      </c>
      <c r="I534" s="22" t="s">
        <v>622</v>
      </c>
      <c r="J534" s="22" t="s">
        <v>246</v>
      </c>
      <c r="K534" s="22" t="s">
        <v>1218</v>
      </c>
      <c r="L534" s="22"/>
      <c r="M534" s="22"/>
    </row>
    <row r="535" spans="1:13" ht="51.95" customHeight="1">
      <c r="A535" s="22" t="s">
        <v>893</v>
      </c>
      <c r="B535" s="17" t="s">
        <v>1857</v>
      </c>
      <c r="C535" s="22" t="s">
        <v>41</v>
      </c>
      <c r="D535" s="17" t="s">
        <v>3</v>
      </c>
      <c r="E535" s="22" t="s">
        <v>775</v>
      </c>
      <c r="F535" s="17" t="s">
        <v>2373</v>
      </c>
      <c r="G535" s="17"/>
      <c r="H535" s="64" t="s">
        <v>1221</v>
      </c>
      <c r="I535" s="22" t="s">
        <v>169</v>
      </c>
      <c r="J535" s="22" t="s">
        <v>246</v>
      </c>
      <c r="K535" s="22" t="s">
        <v>1220</v>
      </c>
      <c r="L535" s="22"/>
      <c r="M535" s="22"/>
    </row>
    <row r="536" spans="1:13" ht="51.95" customHeight="1">
      <c r="A536" s="22" t="s">
        <v>893</v>
      </c>
      <c r="B536" s="17" t="s">
        <v>1517</v>
      </c>
      <c r="C536" s="22" t="s">
        <v>268</v>
      </c>
      <c r="D536" s="22" t="s">
        <v>2</v>
      </c>
      <c r="E536" s="22" t="s">
        <v>34</v>
      </c>
      <c r="F536" s="17" t="s">
        <v>1820</v>
      </c>
      <c r="G536" s="17"/>
      <c r="H536" s="65" t="s">
        <v>1211</v>
      </c>
      <c r="I536" s="22" t="s">
        <v>36</v>
      </c>
      <c r="J536" s="22" t="s">
        <v>268</v>
      </c>
      <c r="K536" s="22" t="s">
        <v>268</v>
      </c>
      <c r="L536" s="22"/>
      <c r="M536" s="22"/>
    </row>
    <row r="537" spans="1:13" ht="51.95" customHeight="1">
      <c r="A537" s="22" t="s">
        <v>877</v>
      </c>
      <c r="B537" s="17" t="s">
        <v>1517</v>
      </c>
      <c r="C537" s="22" t="s">
        <v>62</v>
      </c>
      <c r="D537" s="22" t="s">
        <v>5</v>
      </c>
      <c r="E537" s="22" t="s">
        <v>1231</v>
      </c>
      <c r="F537" s="17" t="s">
        <v>39</v>
      </c>
      <c r="G537" s="17"/>
      <c r="H537" s="65" t="s">
        <v>1230</v>
      </c>
      <c r="I537" s="22" t="s">
        <v>622</v>
      </c>
      <c r="J537" s="22" t="s">
        <v>1228</v>
      </c>
      <c r="K537" s="22" t="s">
        <v>1229</v>
      </c>
      <c r="L537" s="22"/>
      <c r="M537" s="22"/>
    </row>
    <row r="538" spans="1:13" ht="51.95" customHeight="1">
      <c r="A538" s="22" t="s">
        <v>877</v>
      </c>
      <c r="B538" s="22" t="s">
        <v>1517</v>
      </c>
      <c r="C538" s="22" t="s">
        <v>62</v>
      </c>
      <c r="D538" s="22" t="s">
        <v>3</v>
      </c>
      <c r="E538" s="22" t="s">
        <v>708</v>
      </c>
      <c r="F538" s="17" t="s">
        <v>144</v>
      </c>
      <c r="G538" s="17"/>
      <c r="H538" s="64" t="s">
        <v>1273</v>
      </c>
      <c r="I538" s="22" t="s">
        <v>36</v>
      </c>
      <c r="J538" s="22" t="s">
        <v>131</v>
      </c>
      <c r="K538" s="22" t="s">
        <v>1417</v>
      </c>
      <c r="L538" s="22"/>
      <c r="M538" s="22"/>
    </row>
    <row r="539" spans="1:13" ht="51.95" customHeight="1">
      <c r="A539" s="22" t="s">
        <v>877</v>
      </c>
      <c r="B539" s="22" t="s">
        <v>1517</v>
      </c>
      <c r="C539" s="22" t="s">
        <v>62</v>
      </c>
      <c r="D539" s="22" t="s">
        <v>3</v>
      </c>
      <c r="E539" s="22" t="s">
        <v>106</v>
      </c>
      <c r="F539" s="17" t="s">
        <v>63</v>
      </c>
      <c r="G539" s="17"/>
      <c r="H539" s="65" t="s">
        <v>1232</v>
      </c>
      <c r="I539" s="22" t="s">
        <v>828</v>
      </c>
      <c r="J539" s="22" t="s">
        <v>131</v>
      </c>
      <c r="K539" s="17" t="s">
        <v>2966</v>
      </c>
      <c r="L539" s="22"/>
      <c r="M539" s="22"/>
    </row>
    <row r="540" spans="1:13" ht="51.95" customHeight="1">
      <c r="A540" s="22" t="s">
        <v>877</v>
      </c>
      <c r="B540" s="22" t="s">
        <v>1517</v>
      </c>
      <c r="C540" s="22" t="s">
        <v>62</v>
      </c>
      <c r="D540" s="22" t="s">
        <v>3</v>
      </c>
      <c r="E540" s="22" t="s">
        <v>1234</v>
      </c>
      <c r="F540" s="17" t="s">
        <v>1890</v>
      </c>
      <c r="G540" s="17"/>
      <c r="H540" s="65" t="s">
        <v>1233</v>
      </c>
      <c r="I540" s="22" t="s">
        <v>36</v>
      </c>
      <c r="J540" s="22" t="s">
        <v>763</v>
      </c>
      <c r="K540" s="17" t="s">
        <v>3011</v>
      </c>
      <c r="L540" s="22"/>
      <c r="M540" s="22"/>
    </row>
    <row r="541" spans="1:13" ht="51.95" customHeight="1">
      <c r="A541" s="22" t="s">
        <v>877</v>
      </c>
      <c r="B541" s="17" t="s">
        <v>1517</v>
      </c>
      <c r="C541" s="22" t="s">
        <v>62</v>
      </c>
      <c r="D541" s="17" t="s">
        <v>226</v>
      </c>
      <c r="E541" s="22" t="s">
        <v>1705</v>
      </c>
      <c r="F541" s="22" t="s">
        <v>910</v>
      </c>
      <c r="G541" s="22"/>
      <c r="H541" s="65" t="s">
        <v>909</v>
      </c>
      <c r="I541" s="22" t="s">
        <v>622</v>
      </c>
      <c r="J541" s="22" t="s">
        <v>190</v>
      </c>
      <c r="K541" s="22" t="s">
        <v>908</v>
      </c>
      <c r="L541" s="22" t="s">
        <v>190</v>
      </c>
      <c r="M541" s="22" t="s">
        <v>908</v>
      </c>
    </row>
    <row r="542" spans="1:13" ht="51.95" customHeight="1">
      <c r="A542" s="22" t="s">
        <v>877</v>
      </c>
      <c r="B542" s="22" t="s">
        <v>1517</v>
      </c>
      <c r="C542" s="22" t="s">
        <v>62</v>
      </c>
      <c r="D542" s="22" t="s">
        <v>3</v>
      </c>
      <c r="E542" s="22" t="s">
        <v>775</v>
      </c>
      <c r="F542" s="17" t="s">
        <v>75</v>
      </c>
      <c r="G542" s="17"/>
      <c r="H542" s="65" t="s">
        <v>1223</v>
      </c>
      <c r="I542" s="22" t="s">
        <v>828</v>
      </c>
      <c r="J542" s="22" t="s">
        <v>102</v>
      </c>
      <c r="K542" s="22" t="s">
        <v>1222</v>
      </c>
      <c r="L542" s="22"/>
      <c r="M542" s="22"/>
    </row>
    <row r="543" spans="1:13" ht="51.95" customHeight="1">
      <c r="A543" s="22" t="s">
        <v>877</v>
      </c>
      <c r="B543" s="22" t="s">
        <v>1517</v>
      </c>
      <c r="C543" s="22" t="s">
        <v>62</v>
      </c>
      <c r="D543" s="22" t="s">
        <v>3</v>
      </c>
      <c r="E543" s="22" t="s">
        <v>106</v>
      </c>
      <c r="F543" s="17" t="s">
        <v>1890</v>
      </c>
      <c r="G543" s="17"/>
      <c r="H543" s="64" t="s">
        <v>878</v>
      </c>
      <c r="I543" s="22" t="s">
        <v>828</v>
      </c>
      <c r="J543" s="22" t="s">
        <v>272</v>
      </c>
      <c r="K543" s="17" t="s">
        <v>3175</v>
      </c>
      <c r="L543" s="22"/>
      <c r="M543" s="22"/>
    </row>
    <row r="544" spans="1:13" ht="51.95" customHeight="1">
      <c r="A544" s="22" t="s">
        <v>877</v>
      </c>
      <c r="B544" s="17" t="s">
        <v>1517</v>
      </c>
      <c r="C544" s="22" t="s">
        <v>62</v>
      </c>
      <c r="D544" s="17" t="s">
        <v>1691</v>
      </c>
      <c r="E544" s="22" t="s">
        <v>34</v>
      </c>
      <c r="F544" s="17" t="s">
        <v>642</v>
      </c>
      <c r="G544" s="17"/>
      <c r="H544" s="64" t="s">
        <v>879</v>
      </c>
      <c r="I544" s="22" t="s">
        <v>36</v>
      </c>
      <c r="J544" s="22" t="s">
        <v>272</v>
      </c>
      <c r="K544" s="17" t="s">
        <v>3176</v>
      </c>
      <c r="L544" s="22"/>
      <c r="M544" s="22"/>
    </row>
    <row r="545" spans="1:13" ht="51.95" customHeight="1">
      <c r="A545" s="22" t="s">
        <v>877</v>
      </c>
      <c r="B545" s="17" t="s">
        <v>24</v>
      </c>
      <c r="C545" s="22" t="s">
        <v>90</v>
      </c>
      <c r="D545" s="22" t="s">
        <v>1</v>
      </c>
      <c r="E545" s="22" t="s">
        <v>34</v>
      </c>
      <c r="F545" s="17" t="s">
        <v>702</v>
      </c>
      <c r="G545" s="17"/>
      <c r="H545" s="65" t="s">
        <v>895</v>
      </c>
      <c r="I545" s="22" t="s">
        <v>36</v>
      </c>
      <c r="J545" s="22" t="s">
        <v>272</v>
      </c>
      <c r="K545" s="17" t="s">
        <v>3177</v>
      </c>
      <c r="L545" s="22"/>
      <c r="M545" s="22"/>
    </row>
    <row r="546" spans="1:13" ht="51.95" customHeight="1">
      <c r="A546" s="22" t="s">
        <v>877</v>
      </c>
      <c r="B546" s="17" t="s">
        <v>1517</v>
      </c>
      <c r="C546" s="22" t="s">
        <v>268</v>
      </c>
      <c r="D546" s="22" t="s">
        <v>3</v>
      </c>
      <c r="E546" s="22" t="s">
        <v>2360</v>
      </c>
      <c r="F546" s="17" t="s">
        <v>39</v>
      </c>
      <c r="G546" s="17"/>
      <c r="H546" s="65" t="s">
        <v>1224</v>
      </c>
      <c r="I546" s="22" t="s">
        <v>30</v>
      </c>
      <c r="J546" s="22" t="s">
        <v>268</v>
      </c>
      <c r="K546" s="22" t="s">
        <v>268</v>
      </c>
      <c r="L546" s="22"/>
      <c r="M546" s="22"/>
    </row>
    <row r="547" spans="1:13" ht="51.95" customHeight="1">
      <c r="A547" s="22" t="s">
        <v>894</v>
      </c>
      <c r="B547" s="22" t="s">
        <v>1517</v>
      </c>
      <c r="C547" s="22" t="s">
        <v>41</v>
      </c>
      <c r="D547" s="22" t="s">
        <v>3</v>
      </c>
      <c r="E547" s="22" t="s">
        <v>776</v>
      </c>
      <c r="F547" s="17" t="s">
        <v>627</v>
      </c>
      <c r="G547" s="17"/>
      <c r="H547" s="64" t="s">
        <v>1236</v>
      </c>
      <c r="I547" s="22" t="s">
        <v>30</v>
      </c>
      <c r="J547" s="22" t="s">
        <v>1235</v>
      </c>
      <c r="K547" s="22" t="s">
        <v>1235</v>
      </c>
      <c r="L547" s="22"/>
      <c r="M547" s="22"/>
    </row>
    <row r="548" spans="1:13" ht="51.95" customHeight="1">
      <c r="A548" s="22" t="s">
        <v>894</v>
      </c>
      <c r="B548" s="17" t="s">
        <v>1517</v>
      </c>
      <c r="C548" s="17" t="s">
        <v>389</v>
      </c>
      <c r="D548" s="17" t="s">
        <v>3</v>
      </c>
      <c r="E548" s="17" t="s">
        <v>708</v>
      </c>
      <c r="F548" s="17" t="s">
        <v>75</v>
      </c>
      <c r="G548" s="17"/>
      <c r="H548" s="86" t="s">
        <v>2623</v>
      </c>
      <c r="I548" s="17" t="s">
        <v>622</v>
      </c>
      <c r="J548" s="17" t="s">
        <v>131</v>
      </c>
      <c r="K548" s="17" t="s">
        <v>2965</v>
      </c>
      <c r="L548" s="22"/>
      <c r="M548" s="22"/>
    </row>
    <row r="549" spans="1:13" ht="51.95" customHeight="1">
      <c r="A549" s="22" t="s">
        <v>894</v>
      </c>
      <c r="B549" s="17" t="s">
        <v>1517</v>
      </c>
      <c r="C549" s="22" t="s">
        <v>62</v>
      </c>
      <c r="D549" s="22" t="s">
        <v>1890</v>
      </c>
      <c r="E549" s="22" t="s">
        <v>34</v>
      </c>
      <c r="F549" s="17" t="s">
        <v>2562</v>
      </c>
      <c r="G549" s="17"/>
      <c r="H549" s="64" t="s">
        <v>1893</v>
      </c>
      <c r="I549" s="22" t="s">
        <v>622</v>
      </c>
      <c r="J549" s="22" t="s">
        <v>93</v>
      </c>
      <c r="K549" s="22" t="s">
        <v>93</v>
      </c>
      <c r="L549" s="22"/>
      <c r="M549" s="22"/>
    </row>
    <row r="550" spans="1:13" ht="51.95" customHeight="1">
      <c r="A550" s="22" t="s">
        <v>894</v>
      </c>
      <c r="B550" s="17" t="s">
        <v>1517</v>
      </c>
      <c r="C550" s="22" t="s">
        <v>49</v>
      </c>
      <c r="D550" s="17" t="s">
        <v>5</v>
      </c>
      <c r="E550" s="22" t="s">
        <v>34</v>
      </c>
      <c r="F550" s="17" t="s">
        <v>702</v>
      </c>
      <c r="G550" s="17"/>
      <c r="H550" s="64" t="s">
        <v>1237</v>
      </c>
      <c r="I550" s="22" t="s">
        <v>36</v>
      </c>
      <c r="J550" s="22" t="s">
        <v>763</v>
      </c>
      <c r="K550" s="22" t="s">
        <v>1238</v>
      </c>
      <c r="L550" s="22"/>
      <c r="M550" s="22"/>
    </row>
    <row r="551" spans="1:13" ht="51.95" customHeight="1">
      <c r="A551" s="22" t="s">
        <v>894</v>
      </c>
      <c r="B551" s="17" t="s">
        <v>2510</v>
      </c>
      <c r="C551" s="22" t="s">
        <v>49</v>
      </c>
      <c r="D551" s="22" t="s">
        <v>2</v>
      </c>
      <c r="E551" s="22" t="s">
        <v>34</v>
      </c>
      <c r="F551" s="17" t="s">
        <v>702</v>
      </c>
      <c r="G551" s="17"/>
      <c r="H551" s="65" t="s">
        <v>959</v>
      </c>
      <c r="I551" s="22" t="s">
        <v>36</v>
      </c>
      <c r="J551" s="22" t="s">
        <v>763</v>
      </c>
      <c r="K551" s="17" t="s">
        <v>3012</v>
      </c>
      <c r="L551" s="22"/>
      <c r="M551" s="22"/>
    </row>
    <row r="552" spans="1:13" ht="51.95" customHeight="1">
      <c r="A552" s="22" t="s">
        <v>894</v>
      </c>
      <c r="B552" s="17" t="s">
        <v>1517</v>
      </c>
      <c r="C552" s="22" t="s">
        <v>49</v>
      </c>
      <c r="D552" s="22" t="s">
        <v>4</v>
      </c>
      <c r="E552" s="22" t="s">
        <v>84</v>
      </c>
      <c r="F552" s="17" t="s">
        <v>702</v>
      </c>
      <c r="G552" s="17"/>
      <c r="H552" s="65" t="s">
        <v>1239</v>
      </c>
      <c r="I552" s="22" t="s">
        <v>36</v>
      </c>
      <c r="J552" s="22" t="s">
        <v>763</v>
      </c>
      <c r="K552" s="17" t="s">
        <v>3013</v>
      </c>
      <c r="L552" s="22"/>
      <c r="M552" s="22"/>
    </row>
    <row r="553" spans="1:13" ht="51.95" customHeight="1">
      <c r="A553" s="22" t="s">
        <v>894</v>
      </c>
      <c r="B553" s="17" t="s">
        <v>1517</v>
      </c>
      <c r="C553" s="17" t="s">
        <v>832</v>
      </c>
      <c r="D553" s="17" t="s">
        <v>5</v>
      </c>
      <c r="E553" s="17" t="s">
        <v>1210</v>
      </c>
      <c r="F553" s="17" t="s">
        <v>42</v>
      </c>
      <c r="G553" s="17"/>
      <c r="H553" s="65" t="s">
        <v>2629</v>
      </c>
      <c r="I553" s="17" t="s">
        <v>828</v>
      </c>
      <c r="J553" s="17" t="s">
        <v>206</v>
      </c>
      <c r="K553" s="17" t="s">
        <v>2628</v>
      </c>
      <c r="L553" s="22"/>
      <c r="M553" s="22"/>
    </row>
    <row r="554" spans="1:13" ht="51.95" customHeight="1">
      <c r="A554" s="22" t="s">
        <v>894</v>
      </c>
      <c r="B554" s="17" t="s">
        <v>1517</v>
      </c>
      <c r="C554" s="17" t="s">
        <v>466</v>
      </c>
      <c r="D554" s="17" t="s">
        <v>8</v>
      </c>
      <c r="E554" s="17" t="s">
        <v>34</v>
      </c>
      <c r="F554" s="17" t="s">
        <v>333</v>
      </c>
      <c r="G554" s="17"/>
      <c r="H554" s="65" t="s">
        <v>2634</v>
      </c>
      <c r="I554" s="17" t="s">
        <v>36</v>
      </c>
      <c r="J554" s="17" t="s">
        <v>2630</v>
      </c>
      <c r="K554" s="17" t="s">
        <v>2633</v>
      </c>
      <c r="L554" s="22"/>
      <c r="M554" s="22"/>
    </row>
    <row r="555" spans="1:13" ht="51.95" customHeight="1">
      <c r="A555" s="22" t="s">
        <v>894</v>
      </c>
      <c r="B555" s="17" t="s">
        <v>24</v>
      </c>
      <c r="C555" s="17" t="s">
        <v>49</v>
      </c>
      <c r="D555" s="17" t="s">
        <v>1</v>
      </c>
      <c r="E555" s="17" t="s">
        <v>34</v>
      </c>
      <c r="F555" s="17" t="s">
        <v>702</v>
      </c>
      <c r="G555" s="17"/>
      <c r="H555" s="65" t="s">
        <v>2632</v>
      </c>
      <c r="I555" s="17" t="s">
        <v>36</v>
      </c>
      <c r="J555" s="17" t="s">
        <v>2630</v>
      </c>
      <c r="K555" s="17" t="s">
        <v>2631</v>
      </c>
      <c r="L555" s="22"/>
      <c r="M555" s="22"/>
    </row>
    <row r="556" spans="1:13" ht="51.95" customHeight="1">
      <c r="A556" s="22" t="s">
        <v>894</v>
      </c>
      <c r="B556" s="22" t="s">
        <v>1517</v>
      </c>
      <c r="C556" s="22" t="s">
        <v>1971</v>
      </c>
      <c r="D556" s="22" t="s">
        <v>3</v>
      </c>
      <c r="E556" s="22" t="s">
        <v>778</v>
      </c>
      <c r="F556" s="17" t="s">
        <v>75</v>
      </c>
      <c r="G556" s="17"/>
      <c r="H556" s="65" t="s">
        <v>1242</v>
      </c>
      <c r="I556" s="22" t="s">
        <v>828</v>
      </c>
      <c r="J556" s="22" t="s">
        <v>698</v>
      </c>
      <c r="K556" s="22" t="s">
        <v>1243</v>
      </c>
      <c r="L556" s="22"/>
      <c r="M556" s="22"/>
    </row>
    <row r="557" spans="1:13" ht="51.95" customHeight="1">
      <c r="A557" s="22" t="s">
        <v>894</v>
      </c>
      <c r="B557" s="22" t="s">
        <v>1517</v>
      </c>
      <c r="C557" s="22" t="s">
        <v>832</v>
      </c>
      <c r="D557" s="22" t="s">
        <v>3</v>
      </c>
      <c r="E557" s="22" t="s">
        <v>1641</v>
      </c>
      <c r="F557" s="17" t="s">
        <v>702</v>
      </c>
      <c r="G557" s="17"/>
      <c r="H557" s="65" t="s">
        <v>1240</v>
      </c>
      <c r="I557" s="22" t="s">
        <v>36</v>
      </c>
      <c r="J557" s="22" t="s">
        <v>307</v>
      </c>
      <c r="K557" s="22" t="s">
        <v>1241</v>
      </c>
      <c r="L557" s="22"/>
      <c r="M557" s="22"/>
    </row>
    <row r="558" spans="1:13" ht="51.95" customHeight="1">
      <c r="A558" s="22" t="s">
        <v>894</v>
      </c>
      <c r="B558" s="17" t="s">
        <v>24</v>
      </c>
      <c r="C558" s="22" t="s">
        <v>62</v>
      </c>
      <c r="D558" s="22" t="s">
        <v>1</v>
      </c>
      <c r="E558" s="22" t="s">
        <v>34</v>
      </c>
      <c r="F558" s="17" t="s">
        <v>34</v>
      </c>
      <c r="G558" s="17"/>
      <c r="H558" s="64" t="s">
        <v>2291</v>
      </c>
      <c r="I558" s="22" t="s">
        <v>828</v>
      </c>
      <c r="J558" s="22" t="s">
        <v>190</v>
      </c>
      <c r="K558" s="22" t="s">
        <v>911</v>
      </c>
      <c r="L558" s="22" t="s">
        <v>190</v>
      </c>
      <c r="M558" s="22" t="s">
        <v>911</v>
      </c>
    </row>
    <row r="559" spans="1:13" ht="51.95" customHeight="1">
      <c r="A559" s="22" t="s">
        <v>894</v>
      </c>
      <c r="B559" s="17" t="s">
        <v>1517</v>
      </c>
      <c r="C559" s="22" t="s">
        <v>49</v>
      </c>
      <c r="D559" s="17" t="s">
        <v>4</v>
      </c>
      <c r="E559" s="22" t="s">
        <v>34</v>
      </c>
      <c r="F559" s="17" t="s">
        <v>702</v>
      </c>
      <c r="G559" s="17"/>
      <c r="H559" s="64" t="s">
        <v>968</v>
      </c>
      <c r="I559" s="22" t="s">
        <v>36</v>
      </c>
      <c r="J559" s="22" t="s">
        <v>166</v>
      </c>
      <c r="K559" s="22" t="s">
        <v>166</v>
      </c>
      <c r="L559" s="22"/>
      <c r="M559" s="22"/>
    </row>
    <row r="560" spans="1:13" ht="51.95" customHeight="1">
      <c r="A560" s="22" t="s">
        <v>894</v>
      </c>
      <c r="B560" s="17" t="s">
        <v>1517</v>
      </c>
      <c r="C560" s="22" t="s">
        <v>90</v>
      </c>
      <c r="D560" s="22" t="s">
        <v>8</v>
      </c>
      <c r="E560" s="22" t="s">
        <v>45</v>
      </c>
      <c r="F560" s="17" t="s">
        <v>2373</v>
      </c>
      <c r="G560" s="17"/>
      <c r="H560" s="64" t="s">
        <v>896</v>
      </c>
      <c r="I560" s="22" t="s">
        <v>36</v>
      </c>
      <c r="J560" s="22" t="s">
        <v>272</v>
      </c>
      <c r="K560" s="17" t="s">
        <v>3178</v>
      </c>
      <c r="L560" s="22"/>
      <c r="M560" s="22"/>
    </row>
    <row r="561" spans="1:13" ht="51.95" customHeight="1">
      <c r="A561" s="22" t="s">
        <v>894</v>
      </c>
      <c r="B561" s="17" t="s">
        <v>1857</v>
      </c>
      <c r="C561" s="22" t="s">
        <v>90</v>
      </c>
      <c r="D561" s="17" t="s">
        <v>998</v>
      </c>
      <c r="E561" s="22" t="s">
        <v>34</v>
      </c>
      <c r="F561" s="17" t="s">
        <v>1890</v>
      </c>
      <c r="G561" s="17"/>
      <c r="H561" s="65" t="s">
        <v>897</v>
      </c>
      <c r="I561" s="22" t="s">
        <v>36</v>
      </c>
      <c r="J561" s="22" t="s">
        <v>272</v>
      </c>
      <c r="K561" s="17" t="s">
        <v>3179</v>
      </c>
      <c r="L561" s="22"/>
      <c r="M561" s="22"/>
    </row>
    <row r="562" spans="1:13" ht="51.95" customHeight="1">
      <c r="A562" s="22" t="s">
        <v>894</v>
      </c>
      <c r="B562" s="17" t="s">
        <v>24</v>
      </c>
      <c r="C562" s="22" t="s">
        <v>90</v>
      </c>
      <c r="D562" s="22" t="s">
        <v>1</v>
      </c>
      <c r="E562" s="22" t="s">
        <v>769</v>
      </c>
      <c r="F562" s="17" t="s">
        <v>42</v>
      </c>
      <c r="G562" s="17"/>
      <c r="H562" s="64" t="s">
        <v>898</v>
      </c>
      <c r="I562" s="22" t="s">
        <v>36</v>
      </c>
      <c r="J562" s="22" t="s">
        <v>272</v>
      </c>
      <c r="K562" s="17" t="s">
        <v>3180</v>
      </c>
      <c r="L562" s="22"/>
      <c r="M562" s="22"/>
    </row>
    <row r="563" spans="1:13" ht="51.95" customHeight="1">
      <c r="A563" s="22" t="s">
        <v>894</v>
      </c>
      <c r="B563" s="17" t="s">
        <v>1517</v>
      </c>
      <c r="C563" s="22" t="s">
        <v>90</v>
      </c>
      <c r="D563" s="22" t="s">
        <v>2</v>
      </c>
      <c r="E563" s="22" t="s">
        <v>34</v>
      </c>
      <c r="F563" s="17" t="s">
        <v>1820</v>
      </c>
      <c r="G563" s="17"/>
      <c r="H563" s="65" t="s">
        <v>899</v>
      </c>
      <c r="I563" s="22" t="s">
        <v>36</v>
      </c>
      <c r="J563" s="22" t="s">
        <v>272</v>
      </c>
      <c r="K563" s="17" t="s">
        <v>3181</v>
      </c>
      <c r="L563" s="22"/>
      <c r="M563" s="22"/>
    </row>
    <row r="564" spans="1:13" ht="51.95" customHeight="1">
      <c r="A564" s="22" t="s">
        <v>880</v>
      </c>
      <c r="B564" s="17" t="s">
        <v>1517</v>
      </c>
      <c r="C564" s="22" t="s">
        <v>62</v>
      </c>
      <c r="D564" s="22" t="s">
        <v>6</v>
      </c>
      <c r="E564" s="22" t="s">
        <v>1705</v>
      </c>
      <c r="F564" s="22" t="s">
        <v>910</v>
      </c>
      <c r="G564" s="22"/>
      <c r="H564" s="65" t="s">
        <v>1244</v>
      </c>
      <c r="I564" s="22" t="s">
        <v>30</v>
      </c>
      <c r="J564" s="22" t="s">
        <v>131</v>
      </c>
      <c r="K564" s="22" t="s">
        <v>1417</v>
      </c>
      <c r="L564" s="22" t="s">
        <v>190</v>
      </c>
      <c r="M564" s="22" t="s">
        <v>1245</v>
      </c>
    </row>
    <row r="565" spans="1:13" ht="51.95" customHeight="1">
      <c r="A565" s="22" t="s">
        <v>880</v>
      </c>
      <c r="B565" s="22" t="s">
        <v>1517</v>
      </c>
      <c r="C565" s="22" t="s">
        <v>62</v>
      </c>
      <c r="D565" s="22" t="s">
        <v>3</v>
      </c>
      <c r="E565" s="22" t="s">
        <v>776</v>
      </c>
      <c r="F565" s="17" t="s">
        <v>627</v>
      </c>
      <c r="G565" s="17"/>
      <c r="H565" s="64" t="s">
        <v>1293</v>
      </c>
      <c r="I565" s="22" t="s">
        <v>30</v>
      </c>
      <c r="J565" s="22" t="s">
        <v>2292</v>
      </c>
      <c r="K565" s="17" t="s">
        <v>2964</v>
      </c>
      <c r="L565" s="22"/>
      <c r="M565" s="22"/>
    </row>
    <row r="566" spans="1:13" ht="51.95" customHeight="1">
      <c r="A566" s="22" t="s">
        <v>880</v>
      </c>
      <c r="B566" s="17" t="s">
        <v>1517</v>
      </c>
      <c r="C566" s="22" t="s">
        <v>41</v>
      </c>
      <c r="D566" s="17" t="s">
        <v>226</v>
      </c>
      <c r="E566" s="22" t="s">
        <v>1705</v>
      </c>
      <c r="F566" s="17" t="s">
        <v>852</v>
      </c>
      <c r="G566" s="17"/>
      <c r="H566" s="64" t="s">
        <v>1252</v>
      </c>
      <c r="I566" s="22" t="s">
        <v>828</v>
      </c>
      <c r="J566" s="22" t="s">
        <v>1250</v>
      </c>
      <c r="K566" s="22" t="s">
        <v>1251</v>
      </c>
      <c r="L566" s="22"/>
      <c r="M566" s="22"/>
    </row>
    <row r="567" spans="1:13" ht="51.95" customHeight="1">
      <c r="A567" s="22" t="s">
        <v>880</v>
      </c>
      <c r="B567" s="17" t="s">
        <v>1517</v>
      </c>
      <c r="C567" s="17" t="s">
        <v>49</v>
      </c>
      <c r="D567" s="17" t="s">
        <v>50</v>
      </c>
      <c r="E567" s="17" t="s">
        <v>50</v>
      </c>
      <c r="F567" s="17" t="s">
        <v>702</v>
      </c>
      <c r="G567" s="17"/>
      <c r="H567" s="86" t="s">
        <v>2627</v>
      </c>
      <c r="I567" s="17" t="s">
        <v>36</v>
      </c>
      <c r="J567" s="17" t="s">
        <v>1290</v>
      </c>
      <c r="K567" s="17" t="s">
        <v>2626</v>
      </c>
      <c r="L567" s="22"/>
      <c r="M567" s="22"/>
    </row>
    <row r="568" spans="1:13" ht="51.95" customHeight="1">
      <c r="A568" s="22" t="s">
        <v>880</v>
      </c>
      <c r="B568" s="17" t="s">
        <v>1517</v>
      </c>
      <c r="C568" s="22" t="s">
        <v>62</v>
      </c>
      <c r="D568" s="17" t="s">
        <v>7</v>
      </c>
      <c r="E568" s="22" t="s">
        <v>34</v>
      </c>
      <c r="F568" s="17" t="s">
        <v>2822</v>
      </c>
      <c r="G568" s="17"/>
      <c r="H568" s="65" t="s">
        <v>2831</v>
      </c>
      <c r="I568" s="22" t="s">
        <v>828</v>
      </c>
      <c r="J568" s="22" t="s">
        <v>93</v>
      </c>
      <c r="K568" s="22" t="s">
        <v>93</v>
      </c>
      <c r="L568" s="22" t="s">
        <v>190</v>
      </c>
      <c r="M568" s="22" t="s">
        <v>1246</v>
      </c>
    </row>
    <row r="569" spans="1:13" ht="51.95" customHeight="1">
      <c r="A569" s="17" t="s">
        <v>880</v>
      </c>
      <c r="B569" s="22" t="s">
        <v>1517</v>
      </c>
      <c r="C569" s="22" t="s">
        <v>62</v>
      </c>
      <c r="D569" s="22" t="s">
        <v>3</v>
      </c>
      <c r="E569" s="22" t="s">
        <v>106</v>
      </c>
      <c r="F569" s="17" t="s">
        <v>63</v>
      </c>
      <c r="G569" s="17"/>
      <c r="H569" s="65" t="s">
        <v>1294</v>
      </c>
      <c r="I569" s="22" t="s">
        <v>828</v>
      </c>
      <c r="J569" s="22" t="s">
        <v>285</v>
      </c>
      <c r="K569" s="22" t="s">
        <v>1295</v>
      </c>
      <c r="L569" s="22"/>
      <c r="M569" s="22"/>
    </row>
    <row r="570" spans="1:13" ht="51.95" customHeight="1">
      <c r="A570" s="22" t="s">
        <v>880</v>
      </c>
      <c r="B570" s="17" t="s">
        <v>24</v>
      </c>
      <c r="C570" s="17" t="s">
        <v>49</v>
      </c>
      <c r="D570" s="17" t="s">
        <v>1</v>
      </c>
      <c r="E570" s="17" t="s">
        <v>34</v>
      </c>
      <c r="F570" s="17" t="s">
        <v>412</v>
      </c>
      <c r="G570" s="17"/>
      <c r="H570" s="65" t="s">
        <v>2636</v>
      </c>
      <c r="I570" s="17" t="s">
        <v>36</v>
      </c>
      <c r="J570" s="17" t="s">
        <v>984</v>
      </c>
      <c r="K570" s="17" t="s">
        <v>2635</v>
      </c>
      <c r="L570" s="22"/>
      <c r="M570" s="22"/>
    </row>
    <row r="571" spans="1:13" ht="51.95" customHeight="1">
      <c r="A571" s="22" t="s">
        <v>880</v>
      </c>
      <c r="B571" s="17" t="s">
        <v>1517</v>
      </c>
      <c r="C571" s="17" t="s">
        <v>62</v>
      </c>
      <c r="D571" s="17" t="s">
        <v>5</v>
      </c>
      <c r="E571" s="17" t="s">
        <v>2639</v>
      </c>
      <c r="F571" s="17" t="s">
        <v>2640</v>
      </c>
      <c r="G571" s="17"/>
      <c r="H571" s="65" t="s">
        <v>2638</v>
      </c>
      <c r="I571" s="17" t="s">
        <v>622</v>
      </c>
      <c r="J571" s="17" t="s">
        <v>141</v>
      </c>
      <c r="K571" s="17" t="s">
        <v>2637</v>
      </c>
      <c r="L571" s="22"/>
      <c r="M571" s="22"/>
    </row>
    <row r="572" spans="1:13" ht="51.95" customHeight="1">
      <c r="A572" s="22" t="s">
        <v>880</v>
      </c>
      <c r="B572" s="17" t="s">
        <v>1517</v>
      </c>
      <c r="C572" s="17" t="s">
        <v>62</v>
      </c>
      <c r="D572" s="17" t="s">
        <v>5</v>
      </c>
      <c r="E572" s="17" t="s">
        <v>2639</v>
      </c>
      <c r="F572" s="17" t="s">
        <v>2640</v>
      </c>
      <c r="G572" s="17"/>
      <c r="H572" s="65" t="s">
        <v>2647</v>
      </c>
      <c r="I572" s="17" t="s">
        <v>622</v>
      </c>
      <c r="J572" s="17" t="s">
        <v>1369</v>
      </c>
      <c r="K572" s="17" t="s">
        <v>1369</v>
      </c>
      <c r="L572" s="22"/>
      <c r="M572" s="22"/>
    </row>
    <row r="573" spans="1:13" ht="51.95" customHeight="1">
      <c r="A573" s="22" t="s">
        <v>880</v>
      </c>
      <c r="B573" s="17" t="s">
        <v>1517</v>
      </c>
      <c r="C573" s="22" t="s">
        <v>62</v>
      </c>
      <c r="D573" s="22" t="s">
        <v>1890</v>
      </c>
      <c r="E573" s="17" t="s">
        <v>620</v>
      </c>
      <c r="F573" s="17" t="s">
        <v>2562</v>
      </c>
      <c r="G573" s="17"/>
      <c r="H573" s="64" t="s">
        <v>881</v>
      </c>
      <c r="I573" s="22" t="s">
        <v>622</v>
      </c>
      <c r="J573" s="22" t="s">
        <v>272</v>
      </c>
      <c r="K573" s="17" t="s">
        <v>3182</v>
      </c>
      <c r="L573" s="22"/>
      <c r="M573" s="22"/>
    </row>
    <row r="574" spans="1:13" ht="51.95" customHeight="1">
      <c r="A574" s="22" t="s">
        <v>880</v>
      </c>
      <c r="B574" s="17" t="s">
        <v>24</v>
      </c>
      <c r="C574" s="22" t="s">
        <v>888</v>
      </c>
      <c r="D574" s="22" t="s">
        <v>1</v>
      </c>
      <c r="E574" s="22" t="s">
        <v>34</v>
      </c>
      <c r="F574" s="17" t="s">
        <v>34</v>
      </c>
      <c r="G574" s="17"/>
      <c r="H574" s="65" t="s">
        <v>889</v>
      </c>
      <c r="I574" s="22" t="s">
        <v>36</v>
      </c>
      <c r="J574" s="22" t="s">
        <v>272</v>
      </c>
      <c r="K574" s="17" t="s">
        <v>3183</v>
      </c>
      <c r="L574" s="22"/>
      <c r="M574" s="22"/>
    </row>
    <row r="575" spans="1:13" ht="51.95" customHeight="1">
      <c r="A575" s="22" t="s">
        <v>880</v>
      </c>
      <c r="B575" s="17" t="s">
        <v>1517</v>
      </c>
      <c r="C575" s="22" t="s">
        <v>90</v>
      </c>
      <c r="D575" s="17" t="s">
        <v>4</v>
      </c>
      <c r="E575" s="22" t="s">
        <v>84</v>
      </c>
      <c r="F575" s="17" t="s">
        <v>63</v>
      </c>
      <c r="G575" s="17"/>
      <c r="H575" s="65" t="s">
        <v>900</v>
      </c>
      <c r="I575" s="22" t="s">
        <v>36</v>
      </c>
      <c r="J575" s="22" t="s">
        <v>272</v>
      </c>
      <c r="K575" s="17" t="s">
        <v>3184</v>
      </c>
      <c r="L575" s="22"/>
      <c r="M575" s="22"/>
    </row>
    <row r="576" spans="1:13" ht="51.95" customHeight="1">
      <c r="A576" s="22" t="s">
        <v>880</v>
      </c>
      <c r="B576" s="17" t="s">
        <v>24</v>
      </c>
      <c r="C576" s="17" t="s">
        <v>27</v>
      </c>
      <c r="D576" s="17" t="s">
        <v>1</v>
      </c>
      <c r="E576" s="17" t="s">
        <v>34</v>
      </c>
      <c r="F576" s="17" t="s">
        <v>702</v>
      </c>
      <c r="G576" s="17"/>
      <c r="H576" s="65" t="s">
        <v>2653</v>
      </c>
      <c r="I576" s="22" t="s">
        <v>36</v>
      </c>
      <c r="J576" s="17" t="s">
        <v>246</v>
      </c>
      <c r="K576" s="17" t="s">
        <v>2652</v>
      </c>
      <c r="L576" s="22"/>
      <c r="M576" s="22"/>
    </row>
    <row r="577" spans="1:13" ht="51.95" customHeight="1">
      <c r="A577" s="22" t="s">
        <v>880</v>
      </c>
      <c r="B577" s="17" t="s">
        <v>1517</v>
      </c>
      <c r="C577" s="22" t="s">
        <v>268</v>
      </c>
      <c r="D577" s="17" t="s">
        <v>226</v>
      </c>
      <c r="E577" s="22" t="s">
        <v>45</v>
      </c>
      <c r="F577" s="17" t="s">
        <v>2373</v>
      </c>
      <c r="G577" s="17"/>
      <c r="H577" s="65" t="s">
        <v>1247</v>
      </c>
      <c r="I577" s="22" t="s">
        <v>30</v>
      </c>
      <c r="J577" s="22" t="s">
        <v>268</v>
      </c>
      <c r="K577" s="22" t="s">
        <v>268</v>
      </c>
      <c r="L577" s="22"/>
      <c r="M577" s="22"/>
    </row>
    <row r="578" spans="1:13" ht="51.95" customHeight="1">
      <c r="A578" s="22" t="s">
        <v>880</v>
      </c>
      <c r="B578" s="17" t="s">
        <v>1517</v>
      </c>
      <c r="C578" s="22" t="s">
        <v>41</v>
      </c>
      <c r="D578" s="22" t="s">
        <v>3</v>
      </c>
      <c r="E578" s="22" t="s">
        <v>708</v>
      </c>
      <c r="F578" s="17" t="s">
        <v>2207</v>
      </c>
      <c r="G578" s="17"/>
      <c r="H578" s="65" t="s">
        <v>1249</v>
      </c>
      <c r="I578" s="22" t="s">
        <v>30</v>
      </c>
      <c r="J578" s="22" t="s">
        <v>1248</v>
      </c>
      <c r="K578" s="22" t="s">
        <v>1248</v>
      </c>
      <c r="L578" s="22"/>
      <c r="M578" s="22"/>
    </row>
    <row r="579" spans="1:13" ht="51.95" customHeight="1">
      <c r="A579" s="22" t="s">
        <v>880</v>
      </c>
      <c r="B579" s="17" t="s">
        <v>1517</v>
      </c>
      <c r="C579" s="17" t="s">
        <v>62</v>
      </c>
      <c r="D579" s="17" t="s">
        <v>8</v>
      </c>
      <c r="E579" s="17" t="s">
        <v>34</v>
      </c>
      <c r="F579" s="17" t="s">
        <v>42</v>
      </c>
      <c r="G579" s="17"/>
      <c r="H579" s="65" t="s">
        <v>2663</v>
      </c>
      <c r="I579" s="17" t="s">
        <v>36</v>
      </c>
      <c r="J579" s="17" t="s">
        <v>719</v>
      </c>
      <c r="K579" s="17" t="s">
        <v>2664</v>
      </c>
      <c r="L579" s="22"/>
      <c r="M579" s="22"/>
    </row>
    <row r="580" spans="1:13" ht="51.95" customHeight="1">
      <c r="A580" s="22" t="s">
        <v>931</v>
      </c>
      <c r="B580" s="17" t="s">
        <v>1517</v>
      </c>
      <c r="C580" s="22" t="s">
        <v>41</v>
      </c>
      <c r="D580" s="22" t="s">
        <v>50</v>
      </c>
      <c r="E580" s="17" t="s">
        <v>1641</v>
      </c>
      <c r="F580" s="17" t="s">
        <v>177</v>
      </c>
      <c r="G580" s="17"/>
      <c r="H580" s="65" t="s">
        <v>932</v>
      </c>
      <c r="I580" s="22" t="s">
        <v>36</v>
      </c>
      <c r="J580" s="22" t="s">
        <v>217</v>
      </c>
      <c r="K580" s="22" t="s">
        <v>933</v>
      </c>
      <c r="L580" s="22"/>
      <c r="M580" s="22"/>
    </row>
    <row r="581" spans="1:13" ht="51.95" customHeight="1">
      <c r="A581" s="22" t="s">
        <v>931</v>
      </c>
      <c r="B581" s="17" t="s">
        <v>1517</v>
      </c>
      <c r="C581" s="22" t="s">
        <v>62</v>
      </c>
      <c r="D581" s="17" t="s">
        <v>226</v>
      </c>
      <c r="E581" s="22" t="s">
        <v>1708</v>
      </c>
      <c r="F581" s="17" t="s">
        <v>2373</v>
      </c>
      <c r="G581" s="17"/>
      <c r="H581" s="64" t="s">
        <v>1254</v>
      </c>
      <c r="I581" s="22" t="s">
        <v>36</v>
      </c>
      <c r="J581" s="17" t="s">
        <v>2709</v>
      </c>
      <c r="K581" s="22" t="s">
        <v>1253</v>
      </c>
      <c r="L581" s="22"/>
      <c r="M581" s="22"/>
    </row>
    <row r="582" spans="1:13" ht="51.95" customHeight="1">
      <c r="A582" s="22" t="s">
        <v>931</v>
      </c>
      <c r="B582" s="17" t="s">
        <v>1517</v>
      </c>
      <c r="C582" s="22" t="s">
        <v>62</v>
      </c>
      <c r="D582" s="17" t="s">
        <v>8</v>
      </c>
      <c r="E582" s="22" t="s">
        <v>34</v>
      </c>
      <c r="F582" s="17" t="s">
        <v>333</v>
      </c>
      <c r="G582" s="17"/>
      <c r="H582" s="65" t="s">
        <v>2824</v>
      </c>
      <c r="I582" s="22" t="s">
        <v>36</v>
      </c>
      <c r="J582" s="22" t="s">
        <v>93</v>
      </c>
      <c r="K582" s="22" t="s">
        <v>1256</v>
      </c>
      <c r="L582" s="22"/>
      <c r="M582" s="22"/>
    </row>
    <row r="583" spans="1:13" ht="51.95" customHeight="1">
      <c r="A583" s="22" t="s">
        <v>931</v>
      </c>
      <c r="B583" s="17" t="s">
        <v>1609</v>
      </c>
      <c r="C583" s="22" t="s">
        <v>49</v>
      </c>
      <c r="D583" s="22" t="s">
        <v>2</v>
      </c>
      <c r="E583" s="22" t="s">
        <v>34</v>
      </c>
      <c r="F583" s="17" t="s">
        <v>702</v>
      </c>
      <c r="G583" s="17"/>
      <c r="H583" s="65" t="s">
        <v>1255</v>
      </c>
      <c r="I583" s="22" t="s">
        <v>36</v>
      </c>
      <c r="J583" s="22" t="s">
        <v>763</v>
      </c>
      <c r="K583" s="22" t="s">
        <v>763</v>
      </c>
      <c r="L583" s="22"/>
      <c r="M583" s="22"/>
    </row>
    <row r="584" spans="1:13" ht="51.95" customHeight="1">
      <c r="A584" s="22" t="s">
        <v>931</v>
      </c>
      <c r="B584" s="17" t="s">
        <v>1517</v>
      </c>
      <c r="C584" s="22" t="s">
        <v>62</v>
      </c>
      <c r="D584" s="17" t="s">
        <v>8</v>
      </c>
      <c r="E584" s="22" t="s">
        <v>34</v>
      </c>
      <c r="F584" s="17" t="s">
        <v>333</v>
      </c>
      <c r="G584" s="17"/>
      <c r="H584" s="65" t="s">
        <v>1257</v>
      </c>
      <c r="I584" s="22" t="s">
        <v>36</v>
      </c>
      <c r="J584" s="22" t="s">
        <v>763</v>
      </c>
      <c r="K584" s="22" t="s">
        <v>763</v>
      </c>
      <c r="L584" s="22"/>
      <c r="M584" s="22"/>
    </row>
    <row r="585" spans="1:13" ht="51.95" customHeight="1">
      <c r="A585" s="22" t="s">
        <v>931</v>
      </c>
      <c r="B585" s="17" t="s">
        <v>24</v>
      </c>
      <c r="C585" s="17" t="s">
        <v>49</v>
      </c>
      <c r="D585" s="17" t="s">
        <v>1</v>
      </c>
      <c r="E585" s="17" t="s">
        <v>34</v>
      </c>
      <c r="F585" s="17" t="s">
        <v>702</v>
      </c>
      <c r="G585" s="17"/>
      <c r="H585" s="65" t="s">
        <v>2655</v>
      </c>
      <c r="I585" s="22" t="s">
        <v>36</v>
      </c>
      <c r="J585" s="17" t="s">
        <v>1386</v>
      </c>
      <c r="K585" s="17" t="s">
        <v>2654</v>
      </c>
      <c r="L585" s="22"/>
      <c r="M585" s="22"/>
    </row>
    <row r="586" spans="1:13" ht="51.95" customHeight="1">
      <c r="A586" s="22" t="s">
        <v>903</v>
      </c>
      <c r="B586" s="17" t="s">
        <v>1517</v>
      </c>
      <c r="C586" s="22" t="s">
        <v>62</v>
      </c>
      <c r="D586" s="22" t="s">
        <v>6</v>
      </c>
      <c r="E586" s="17" t="s">
        <v>1705</v>
      </c>
      <c r="F586" s="17" t="s">
        <v>1890</v>
      </c>
      <c r="G586" s="17"/>
      <c r="H586" s="65" t="s">
        <v>1258</v>
      </c>
      <c r="I586" s="22" t="s">
        <v>30</v>
      </c>
      <c r="J586" s="22" t="s">
        <v>2099</v>
      </c>
      <c r="K586" s="22" t="s">
        <v>2102</v>
      </c>
      <c r="L586" s="22"/>
      <c r="M586" s="22"/>
    </row>
    <row r="587" spans="1:13" ht="51.95" customHeight="1">
      <c r="A587" s="22" t="s">
        <v>903</v>
      </c>
      <c r="B587" s="17" t="s">
        <v>1517</v>
      </c>
      <c r="C587" s="22" t="s">
        <v>1971</v>
      </c>
      <c r="D587" s="22" t="s">
        <v>3</v>
      </c>
      <c r="E587" s="22" t="s">
        <v>775</v>
      </c>
      <c r="F587" s="17" t="s">
        <v>2543</v>
      </c>
      <c r="G587" s="17"/>
      <c r="H587" s="64" t="s">
        <v>1284</v>
      </c>
      <c r="I587" s="22" t="s">
        <v>30</v>
      </c>
      <c r="J587" s="22" t="s">
        <v>131</v>
      </c>
      <c r="K587" s="17" t="s">
        <v>2963</v>
      </c>
      <c r="L587" s="22"/>
      <c r="M587" s="22"/>
    </row>
    <row r="588" spans="1:13" ht="51.95" customHeight="1">
      <c r="A588" s="22" t="s">
        <v>903</v>
      </c>
      <c r="B588" s="17" t="s">
        <v>1517</v>
      </c>
      <c r="C588" s="22" t="s">
        <v>62</v>
      </c>
      <c r="D588" s="22" t="s">
        <v>5</v>
      </c>
      <c r="E588" s="17" t="s">
        <v>2522</v>
      </c>
      <c r="F588" s="17" t="s">
        <v>42</v>
      </c>
      <c r="G588" s="17"/>
      <c r="H588" s="65" t="s">
        <v>941</v>
      </c>
      <c r="I588" s="22" t="s">
        <v>36</v>
      </c>
      <c r="J588" s="22" t="s">
        <v>217</v>
      </c>
      <c r="K588" s="22" t="s">
        <v>940</v>
      </c>
      <c r="L588" s="22"/>
      <c r="M588" s="22"/>
    </row>
    <row r="589" spans="1:13" ht="51.95" customHeight="1">
      <c r="A589" s="22" t="s">
        <v>903</v>
      </c>
      <c r="B589" s="17" t="s">
        <v>1517</v>
      </c>
      <c r="C589" s="17" t="s">
        <v>62</v>
      </c>
      <c r="D589" s="17" t="s">
        <v>3</v>
      </c>
      <c r="E589" s="17" t="s">
        <v>106</v>
      </c>
      <c r="F589" s="17" t="s">
        <v>2373</v>
      </c>
      <c r="G589" s="17"/>
      <c r="H589" s="65" t="s">
        <v>2625</v>
      </c>
      <c r="I589" s="17" t="s">
        <v>828</v>
      </c>
      <c r="J589" s="17" t="s">
        <v>285</v>
      </c>
      <c r="K589" s="17" t="s">
        <v>2624</v>
      </c>
      <c r="L589" s="22"/>
      <c r="M589" s="22"/>
    </row>
    <row r="590" spans="1:13" ht="51.95" customHeight="1">
      <c r="A590" s="22" t="s">
        <v>903</v>
      </c>
      <c r="B590" s="17" t="s">
        <v>1517</v>
      </c>
      <c r="C590" s="22" t="s">
        <v>62</v>
      </c>
      <c r="D590" s="17" t="s">
        <v>1384</v>
      </c>
      <c r="E590" s="17" t="s">
        <v>214</v>
      </c>
      <c r="F590" s="17" t="s">
        <v>2375</v>
      </c>
      <c r="G590" s="17"/>
      <c r="H590" s="64" t="s">
        <v>1263</v>
      </c>
      <c r="I590" s="22" t="s">
        <v>30</v>
      </c>
      <c r="J590" s="22" t="s">
        <v>763</v>
      </c>
      <c r="K590" s="22" t="s">
        <v>1262</v>
      </c>
      <c r="L590" s="22"/>
      <c r="M590" s="22"/>
    </row>
    <row r="591" spans="1:13" ht="51.95" customHeight="1">
      <c r="A591" s="22" t="s">
        <v>903</v>
      </c>
      <c r="B591" s="22" t="s">
        <v>1517</v>
      </c>
      <c r="C591" s="22" t="s">
        <v>2354</v>
      </c>
      <c r="D591" s="22" t="s">
        <v>3</v>
      </c>
      <c r="E591" s="22" t="s">
        <v>835</v>
      </c>
      <c r="F591" s="17" t="s">
        <v>961</v>
      </c>
      <c r="G591" s="17"/>
      <c r="H591" s="65" t="s">
        <v>960</v>
      </c>
      <c r="I591" s="22" t="s">
        <v>36</v>
      </c>
      <c r="J591" s="22" t="s">
        <v>962</v>
      </c>
      <c r="K591" s="22" t="s">
        <v>963</v>
      </c>
      <c r="L591" s="22"/>
      <c r="M591" s="22"/>
    </row>
    <row r="592" spans="1:13" ht="51.95" customHeight="1">
      <c r="A592" s="22" t="s">
        <v>903</v>
      </c>
      <c r="B592" s="22" t="s">
        <v>1517</v>
      </c>
      <c r="C592" s="22" t="s">
        <v>466</v>
      </c>
      <c r="D592" s="22" t="s">
        <v>3</v>
      </c>
      <c r="E592" s="22" t="s">
        <v>835</v>
      </c>
      <c r="F592" s="17" t="s">
        <v>961</v>
      </c>
      <c r="G592" s="17"/>
      <c r="H592" s="65" t="s">
        <v>964</v>
      </c>
      <c r="I592" s="22" t="s">
        <v>36</v>
      </c>
      <c r="J592" s="22" t="s">
        <v>962</v>
      </c>
      <c r="K592" s="22" t="s">
        <v>963</v>
      </c>
      <c r="L592" s="22"/>
      <c r="M592" s="22"/>
    </row>
    <row r="593" spans="1:13" ht="51.95" customHeight="1">
      <c r="A593" s="22" t="s">
        <v>903</v>
      </c>
      <c r="B593" s="17" t="s">
        <v>1517</v>
      </c>
      <c r="C593" s="22" t="s">
        <v>1840</v>
      </c>
      <c r="D593" s="22" t="s">
        <v>5</v>
      </c>
      <c r="E593" s="22" t="s">
        <v>65</v>
      </c>
      <c r="F593" s="17" t="s">
        <v>702</v>
      </c>
      <c r="G593" s="17"/>
      <c r="H593" s="65" t="s">
        <v>965</v>
      </c>
      <c r="I593" s="22" t="s">
        <v>36</v>
      </c>
      <c r="J593" s="22" t="s">
        <v>2293</v>
      </c>
      <c r="K593" s="22" t="s">
        <v>2293</v>
      </c>
      <c r="L593" s="22"/>
      <c r="M593" s="22"/>
    </row>
    <row r="594" spans="1:13" ht="51.95" customHeight="1">
      <c r="A594" s="22" t="s">
        <v>903</v>
      </c>
      <c r="B594" s="17" t="s">
        <v>25</v>
      </c>
      <c r="C594" s="22" t="s">
        <v>41</v>
      </c>
      <c r="D594" s="22" t="s">
        <v>717</v>
      </c>
      <c r="E594" s="22" t="s">
        <v>34</v>
      </c>
      <c r="F594" s="17" t="s">
        <v>1886</v>
      </c>
      <c r="G594" s="17"/>
      <c r="H594" s="65" t="s">
        <v>1260</v>
      </c>
      <c r="I594" s="22" t="s">
        <v>36</v>
      </c>
      <c r="J594" s="22" t="s">
        <v>1259</v>
      </c>
      <c r="K594" s="22" t="s">
        <v>1259</v>
      </c>
      <c r="L594" s="22"/>
      <c r="M594" s="22"/>
    </row>
    <row r="595" spans="1:13" ht="51.95" customHeight="1">
      <c r="A595" s="22" t="s">
        <v>903</v>
      </c>
      <c r="B595" s="17" t="s">
        <v>1517</v>
      </c>
      <c r="C595" s="22" t="s">
        <v>49</v>
      </c>
      <c r="D595" s="17" t="s">
        <v>8</v>
      </c>
      <c r="E595" s="22" t="s">
        <v>34</v>
      </c>
      <c r="F595" s="17" t="s">
        <v>702</v>
      </c>
      <c r="G595" s="17"/>
      <c r="H595" s="65" t="s">
        <v>972</v>
      </c>
      <c r="I595" s="22" t="s">
        <v>36</v>
      </c>
      <c r="J595" s="22" t="s">
        <v>971</v>
      </c>
      <c r="K595" s="22" t="s">
        <v>971</v>
      </c>
      <c r="L595" s="22"/>
      <c r="M595" s="22"/>
    </row>
    <row r="596" spans="1:13" ht="51.95" customHeight="1">
      <c r="A596" s="22" t="s">
        <v>903</v>
      </c>
      <c r="B596" s="17" t="s">
        <v>1517</v>
      </c>
      <c r="C596" s="22" t="s">
        <v>90</v>
      </c>
      <c r="D596" s="22" t="s">
        <v>50</v>
      </c>
      <c r="E596" s="17" t="s">
        <v>1641</v>
      </c>
      <c r="F596" s="17" t="s">
        <v>177</v>
      </c>
      <c r="G596" s="17"/>
      <c r="H596" s="64" t="s">
        <v>901</v>
      </c>
      <c r="I596" s="22" t="s">
        <v>36</v>
      </c>
      <c r="J596" s="22" t="s">
        <v>272</v>
      </c>
      <c r="K596" s="17" t="s">
        <v>3185</v>
      </c>
      <c r="L596" s="22"/>
      <c r="M596" s="22"/>
    </row>
    <row r="597" spans="1:13" ht="51.95" customHeight="1">
      <c r="A597" s="22" t="s">
        <v>903</v>
      </c>
      <c r="B597" s="22" t="s">
        <v>1517</v>
      </c>
      <c r="C597" s="22" t="s">
        <v>90</v>
      </c>
      <c r="D597" s="22" t="s">
        <v>3</v>
      </c>
      <c r="E597" s="22" t="s">
        <v>2361</v>
      </c>
      <c r="F597" s="17" t="s">
        <v>702</v>
      </c>
      <c r="G597" s="17"/>
      <c r="H597" s="64" t="s">
        <v>902</v>
      </c>
      <c r="I597" s="22" t="s">
        <v>36</v>
      </c>
      <c r="J597" s="22" t="s">
        <v>272</v>
      </c>
      <c r="K597" s="17" t="s">
        <v>3186</v>
      </c>
      <c r="L597" s="22"/>
      <c r="M597" s="22"/>
    </row>
    <row r="598" spans="1:13" ht="51.95" customHeight="1">
      <c r="A598" s="22" t="s">
        <v>903</v>
      </c>
      <c r="B598" s="17" t="s">
        <v>24</v>
      </c>
      <c r="C598" s="22" t="s">
        <v>90</v>
      </c>
      <c r="D598" s="22" t="s">
        <v>1</v>
      </c>
      <c r="E598" s="22" t="s">
        <v>34</v>
      </c>
      <c r="F598" s="17" t="s">
        <v>1890</v>
      </c>
      <c r="G598" s="17"/>
      <c r="H598" s="72" t="s">
        <v>905</v>
      </c>
      <c r="I598" s="22" t="s">
        <v>36</v>
      </c>
      <c r="J598" s="22" t="s">
        <v>272</v>
      </c>
      <c r="K598" s="17" t="s">
        <v>3187</v>
      </c>
      <c r="L598" s="22"/>
      <c r="M598" s="22"/>
    </row>
    <row r="599" spans="1:13" ht="51.95" customHeight="1">
      <c r="A599" s="22" t="s">
        <v>903</v>
      </c>
      <c r="B599" s="17" t="s">
        <v>24</v>
      </c>
      <c r="C599" s="17" t="s">
        <v>41</v>
      </c>
      <c r="D599" s="17" t="s">
        <v>1</v>
      </c>
      <c r="E599" s="17" t="s">
        <v>34</v>
      </c>
      <c r="F599" s="17" t="s">
        <v>702</v>
      </c>
      <c r="G599" s="17"/>
      <c r="H599" s="72" t="s">
        <v>2650</v>
      </c>
      <c r="I599" s="17" t="s">
        <v>36</v>
      </c>
      <c r="J599" s="17" t="s">
        <v>246</v>
      </c>
      <c r="K599" s="17" t="s">
        <v>2651</v>
      </c>
      <c r="L599" s="22"/>
      <c r="M599" s="22"/>
    </row>
    <row r="600" spans="1:13" ht="51.95" customHeight="1">
      <c r="A600" s="22" t="s">
        <v>903</v>
      </c>
      <c r="B600" s="17" t="s">
        <v>1517</v>
      </c>
      <c r="C600" s="22" t="s">
        <v>268</v>
      </c>
      <c r="D600" s="22" t="s">
        <v>5</v>
      </c>
      <c r="E600" s="22" t="s">
        <v>65</v>
      </c>
      <c r="F600" s="17" t="s">
        <v>34</v>
      </c>
      <c r="G600" s="17"/>
      <c r="H600" s="65" t="s">
        <v>1261</v>
      </c>
      <c r="I600" s="22" t="s">
        <v>36</v>
      </c>
      <c r="J600" s="22" t="s">
        <v>268</v>
      </c>
      <c r="K600" s="22" t="s">
        <v>268</v>
      </c>
      <c r="L600" s="22"/>
      <c r="M600" s="22"/>
    </row>
    <row r="601" spans="1:13" ht="51.95" customHeight="1">
      <c r="A601" s="22" t="s">
        <v>903</v>
      </c>
      <c r="B601" s="17" t="s">
        <v>1517</v>
      </c>
      <c r="C601" s="22" t="s">
        <v>2350</v>
      </c>
      <c r="D601" s="22" t="s">
        <v>619</v>
      </c>
      <c r="E601" s="22" t="s">
        <v>34</v>
      </c>
      <c r="F601" s="17" t="s">
        <v>2543</v>
      </c>
      <c r="G601" s="17"/>
      <c r="H601" s="72" t="s">
        <v>1266</v>
      </c>
      <c r="I601" s="22" t="s">
        <v>622</v>
      </c>
      <c r="J601" s="22" t="s">
        <v>1264</v>
      </c>
      <c r="K601" s="22" t="s">
        <v>1265</v>
      </c>
      <c r="L601" s="22"/>
      <c r="M601" s="22"/>
    </row>
    <row r="602" spans="1:13" ht="51.95" customHeight="1">
      <c r="A602" s="22" t="s">
        <v>903</v>
      </c>
      <c r="B602" s="17" t="s">
        <v>1517</v>
      </c>
      <c r="C602" s="17" t="s">
        <v>1971</v>
      </c>
      <c r="D602" s="17" t="s">
        <v>54</v>
      </c>
      <c r="E602" s="17" t="s">
        <v>1641</v>
      </c>
      <c r="F602" s="17" t="s">
        <v>1890</v>
      </c>
      <c r="G602" s="17"/>
      <c r="H602" s="72" t="s">
        <v>2659</v>
      </c>
      <c r="I602" s="17" t="s">
        <v>36</v>
      </c>
      <c r="J602" s="17" t="s">
        <v>1357</v>
      </c>
      <c r="K602" s="17" t="s">
        <v>2658</v>
      </c>
      <c r="L602" s="22"/>
      <c r="M602" s="22"/>
    </row>
    <row r="603" spans="1:13" ht="51.95" customHeight="1">
      <c r="A603" s="22" t="s">
        <v>903</v>
      </c>
      <c r="B603" s="17" t="s">
        <v>1517</v>
      </c>
      <c r="C603" s="22" t="s">
        <v>49</v>
      </c>
      <c r="D603" s="17" t="s">
        <v>5</v>
      </c>
      <c r="E603" s="17" t="s">
        <v>2522</v>
      </c>
      <c r="F603" s="17" t="s">
        <v>702</v>
      </c>
      <c r="G603" s="17"/>
      <c r="H603" s="72" t="s">
        <v>977</v>
      </c>
      <c r="I603" s="22" t="s">
        <v>36</v>
      </c>
      <c r="J603" s="22" t="s">
        <v>978</v>
      </c>
      <c r="K603" s="22" t="s">
        <v>978</v>
      </c>
      <c r="L603" s="22"/>
      <c r="M603" s="22"/>
    </row>
    <row r="604" spans="1:13" ht="51.95" customHeight="1">
      <c r="A604" s="22" t="s">
        <v>882</v>
      </c>
      <c r="B604" s="17" t="s">
        <v>1517</v>
      </c>
      <c r="C604" s="22" t="s">
        <v>62</v>
      </c>
      <c r="D604" s="17" t="s">
        <v>1891</v>
      </c>
      <c r="E604" s="17" t="s">
        <v>214</v>
      </c>
      <c r="F604" s="17" t="s">
        <v>1890</v>
      </c>
      <c r="G604" s="17"/>
      <c r="H604" s="72" t="s">
        <v>1268</v>
      </c>
      <c r="I604" s="22" t="s">
        <v>874</v>
      </c>
      <c r="J604" s="22" t="s">
        <v>93</v>
      </c>
      <c r="K604" s="22" t="s">
        <v>1267</v>
      </c>
      <c r="L604" s="22"/>
      <c r="M604" s="22"/>
    </row>
    <row r="605" spans="1:13" ht="51.95" customHeight="1">
      <c r="A605" s="22" t="s">
        <v>882</v>
      </c>
      <c r="B605" s="17" t="s">
        <v>1517</v>
      </c>
      <c r="C605" s="22" t="s">
        <v>62</v>
      </c>
      <c r="D605" s="22" t="s">
        <v>4</v>
      </c>
      <c r="E605" s="22" t="s">
        <v>1276</v>
      </c>
      <c r="F605" s="17" t="s">
        <v>39</v>
      </c>
      <c r="G605" s="17"/>
      <c r="H605" s="84" t="s">
        <v>1275</v>
      </c>
      <c r="I605" s="22" t="s">
        <v>622</v>
      </c>
      <c r="J605" s="22" t="s">
        <v>93</v>
      </c>
      <c r="K605" s="22" t="s">
        <v>1274</v>
      </c>
      <c r="L605" s="22"/>
      <c r="M605" s="22"/>
    </row>
    <row r="606" spans="1:13" ht="51.95" customHeight="1">
      <c r="A606" s="22" t="s">
        <v>882</v>
      </c>
      <c r="B606" s="17" t="s">
        <v>1517</v>
      </c>
      <c r="C606" s="22" t="s">
        <v>62</v>
      </c>
      <c r="D606" s="22" t="s">
        <v>3</v>
      </c>
      <c r="E606" s="17" t="s">
        <v>2524</v>
      </c>
      <c r="F606" s="17" t="s">
        <v>1877</v>
      </c>
      <c r="G606" s="17"/>
      <c r="H606" s="84" t="s">
        <v>1279</v>
      </c>
      <c r="I606" s="22" t="s">
        <v>622</v>
      </c>
      <c r="J606" s="22" t="s">
        <v>1277</v>
      </c>
      <c r="K606" s="22" t="s">
        <v>1278</v>
      </c>
      <c r="L606" s="22"/>
      <c r="M606" s="22"/>
    </row>
    <row r="607" spans="1:13" ht="51.95" customHeight="1">
      <c r="A607" s="22" t="s">
        <v>882</v>
      </c>
      <c r="B607" s="17" t="s">
        <v>1517</v>
      </c>
      <c r="C607" s="22" t="s">
        <v>62</v>
      </c>
      <c r="D607" s="22" t="s">
        <v>3</v>
      </c>
      <c r="E607" s="22" t="s">
        <v>775</v>
      </c>
      <c r="F607" s="17" t="s">
        <v>627</v>
      </c>
      <c r="G607" s="17"/>
      <c r="H607" s="72" t="s">
        <v>1269</v>
      </c>
      <c r="I607" s="22" t="s">
        <v>30</v>
      </c>
      <c r="J607" s="22" t="s">
        <v>763</v>
      </c>
      <c r="K607" s="22" t="s">
        <v>763</v>
      </c>
      <c r="L607" s="22"/>
      <c r="M607" s="22"/>
    </row>
    <row r="608" spans="1:13" ht="51.95" customHeight="1">
      <c r="A608" s="22" t="s">
        <v>882</v>
      </c>
      <c r="B608" s="17" t="s">
        <v>1609</v>
      </c>
      <c r="C608" s="22" t="s">
        <v>832</v>
      </c>
      <c r="D608" s="22" t="s">
        <v>226</v>
      </c>
      <c r="E608" s="22" t="s">
        <v>1708</v>
      </c>
      <c r="F608" s="17" t="s">
        <v>232</v>
      </c>
      <c r="G608" s="17"/>
      <c r="H608" s="72" t="s">
        <v>1280</v>
      </c>
      <c r="I608" s="22" t="s">
        <v>36</v>
      </c>
      <c r="J608" s="22" t="s">
        <v>763</v>
      </c>
      <c r="K608" s="22" t="s">
        <v>763</v>
      </c>
      <c r="L608" s="22"/>
      <c r="M608" s="22"/>
    </row>
    <row r="609" spans="1:13" ht="51.95" customHeight="1">
      <c r="A609" s="22" t="s">
        <v>882</v>
      </c>
      <c r="B609" s="17" t="s">
        <v>1517</v>
      </c>
      <c r="C609" s="22" t="s">
        <v>62</v>
      </c>
      <c r="D609" s="22" t="s">
        <v>5</v>
      </c>
      <c r="E609" s="22" t="s">
        <v>1633</v>
      </c>
      <c r="F609" s="17" t="s">
        <v>63</v>
      </c>
      <c r="G609" s="17"/>
      <c r="H609" s="84" t="s">
        <v>1292</v>
      </c>
      <c r="I609" s="22" t="s">
        <v>828</v>
      </c>
      <c r="J609" s="22" t="s">
        <v>1290</v>
      </c>
      <c r="K609" s="22" t="s">
        <v>1291</v>
      </c>
      <c r="L609" s="22"/>
      <c r="M609" s="22"/>
    </row>
    <row r="610" spans="1:13" ht="51.95" customHeight="1">
      <c r="A610" s="22" t="s">
        <v>882</v>
      </c>
      <c r="B610" s="17" t="s">
        <v>1517</v>
      </c>
      <c r="C610" s="22" t="s">
        <v>62</v>
      </c>
      <c r="D610" s="22" t="s">
        <v>4</v>
      </c>
      <c r="E610" s="22" t="s">
        <v>84</v>
      </c>
      <c r="F610" s="17" t="s">
        <v>42</v>
      </c>
      <c r="G610" s="17"/>
      <c r="H610" s="64" t="s">
        <v>883</v>
      </c>
      <c r="I610" s="22" t="s">
        <v>36</v>
      </c>
      <c r="J610" s="22" t="s">
        <v>272</v>
      </c>
      <c r="K610" s="17" t="s">
        <v>3188</v>
      </c>
      <c r="L610" s="22"/>
      <c r="M610" s="22"/>
    </row>
    <row r="611" spans="1:13" ht="51.95" customHeight="1">
      <c r="A611" s="22" t="s">
        <v>882</v>
      </c>
      <c r="B611" s="17" t="s">
        <v>1517</v>
      </c>
      <c r="C611" s="22" t="s">
        <v>49</v>
      </c>
      <c r="D611" s="22" t="s">
        <v>5</v>
      </c>
      <c r="E611" s="22" t="s">
        <v>65</v>
      </c>
      <c r="F611" s="17" t="s">
        <v>2372</v>
      </c>
      <c r="G611" s="17"/>
      <c r="H611" s="72" t="s">
        <v>973</v>
      </c>
      <c r="I611" s="22" t="s">
        <v>36</v>
      </c>
      <c r="J611" s="22" t="s">
        <v>272</v>
      </c>
      <c r="K611" s="17" t="s">
        <v>3189</v>
      </c>
      <c r="L611" s="22"/>
      <c r="M611" s="22"/>
    </row>
    <row r="612" spans="1:13" ht="51.95" customHeight="1">
      <c r="A612" s="22" t="s">
        <v>882</v>
      </c>
      <c r="B612" s="17" t="s">
        <v>1517</v>
      </c>
      <c r="C612" s="22" t="s">
        <v>90</v>
      </c>
      <c r="D612" s="17" t="s">
        <v>2</v>
      </c>
      <c r="E612" s="22" t="s">
        <v>65</v>
      </c>
      <c r="F612" s="17" t="s">
        <v>1890</v>
      </c>
      <c r="G612" s="17"/>
      <c r="H612" s="64" t="s">
        <v>904</v>
      </c>
      <c r="I612" s="22" t="s">
        <v>36</v>
      </c>
      <c r="J612" s="22" t="s">
        <v>272</v>
      </c>
      <c r="K612" s="17" t="s">
        <v>3187</v>
      </c>
      <c r="L612" s="22"/>
      <c r="M612" s="22"/>
    </row>
    <row r="613" spans="1:13" ht="51.95" customHeight="1">
      <c r="A613" s="22" t="s">
        <v>882</v>
      </c>
      <c r="B613" s="17" t="s">
        <v>1517</v>
      </c>
      <c r="C613" s="22" t="s">
        <v>62</v>
      </c>
      <c r="D613" s="22" t="s">
        <v>5</v>
      </c>
      <c r="E613" s="17" t="s">
        <v>1210</v>
      </c>
      <c r="F613" s="17" t="s">
        <v>779</v>
      </c>
      <c r="G613" s="17"/>
      <c r="H613" s="64" t="s">
        <v>1272</v>
      </c>
      <c r="I613" s="22" t="s">
        <v>622</v>
      </c>
      <c r="J613" s="22" t="s">
        <v>1270</v>
      </c>
      <c r="K613" s="22" t="s">
        <v>1271</v>
      </c>
      <c r="L613" s="22"/>
      <c r="M613" s="22"/>
    </row>
    <row r="614" spans="1:13" ht="51.95" customHeight="1">
      <c r="A614" s="22" t="s">
        <v>882</v>
      </c>
      <c r="B614" s="17" t="s">
        <v>1517</v>
      </c>
      <c r="C614" s="22" t="s">
        <v>62</v>
      </c>
      <c r="D614" s="22" t="s">
        <v>8</v>
      </c>
      <c r="E614" s="22" t="s">
        <v>34</v>
      </c>
      <c r="F614" s="17" t="s">
        <v>1773</v>
      </c>
      <c r="G614" s="17"/>
      <c r="H614" s="65" t="s">
        <v>1283</v>
      </c>
      <c r="I614" s="22" t="s">
        <v>622</v>
      </c>
      <c r="J614" s="17" t="s">
        <v>346</v>
      </c>
      <c r="K614" s="22" t="s">
        <v>1281</v>
      </c>
      <c r="L614" s="22"/>
      <c r="M614" s="22"/>
    </row>
    <row r="615" spans="1:13" ht="51.95" customHeight="1">
      <c r="A615" s="22" t="s">
        <v>882</v>
      </c>
      <c r="B615" s="17" t="s">
        <v>1517</v>
      </c>
      <c r="C615" s="17" t="s">
        <v>1971</v>
      </c>
      <c r="D615" s="17" t="s">
        <v>717</v>
      </c>
      <c r="E615" s="17" t="s">
        <v>34</v>
      </c>
      <c r="F615" s="17" t="s">
        <v>2834</v>
      </c>
      <c r="G615" s="17"/>
      <c r="H615" s="65" t="s">
        <v>2661</v>
      </c>
      <c r="I615" s="17" t="s">
        <v>36</v>
      </c>
      <c r="J615" s="17" t="s">
        <v>1357</v>
      </c>
      <c r="K615" s="17" t="s">
        <v>2662</v>
      </c>
      <c r="L615" s="22"/>
      <c r="M615" s="22"/>
    </row>
    <row r="616" spans="1:13" ht="51.95" customHeight="1">
      <c r="A616" s="22" t="s">
        <v>884</v>
      </c>
      <c r="B616" s="17" t="s">
        <v>1517</v>
      </c>
      <c r="C616" s="22" t="s">
        <v>62</v>
      </c>
      <c r="D616" s="17" t="s">
        <v>3</v>
      </c>
      <c r="E616" s="22" t="s">
        <v>775</v>
      </c>
      <c r="F616" s="17" t="s">
        <v>2540</v>
      </c>
      <c r="G616" s="17"/>
      <c r="H616" s="65" t="s">
        <v>1289</v>
      </c>
      <c r="I616" s="22" t="s">
        <v>828</v>
      </c>
      <c r="J616" s="22" t="s">
        <v>1620</v>
      </c>
      <c r="K616" s="22" t="s">
        <v>976</v>
      </c>
      <c r="L616" s="22"/>
      <c r="M616" s="22"/>
    </row>
    <row r="617" spans="1:13" ht="51.95" customHeight="1">
      <c r="A617" s="22" t="s">
        <v>884</v>
      </c>
      <c r="B617" s="17" t="s">
        <v>1517</v>
      </c>
      <c r="C617" s="22" t="s">
        <v>62</v>
      </c>
      <c r="D617" s="22" t="s">
        <v>3</v>
      </c>
      <c r="E617" s="22" t="s">
        <v>835</v>
      </c>
      <c r="F617" s="17" t="s">
        <v>702</v>
      </c>
      <c r="G617" s="17"/>
      <c r="H617" s="64" t="s">
        <v>1282</v>
      </c>
      <c r="I617" s="22" t="s">
        <v>36</v>
      </c>
      <c r="J617" s="22" t="s">
        <v>93</v>
      </c>
      <c r="K617" s="22" t="s">
        <v>93</v>
      </c>
      <c r="L617" s="22"/>
      <c r="M617" s="22"/>
    </row>
    <row r="618" spans="1:13" ht="51.95" customHeight="1">
      <c r="A618" s="22" t="s">
        <v>884</v>
      </c>
      <c r="B618" s="17" t="s">
        <v>1517</v>
      </c>
      <c r="C618" s="22" t="s">
        <v>62</v>
      </c>
      <c r="D618" s="22" t="s">
        <v>3</v>
      </c>
      <c r="E618" s="22" t="s">
        <v>914</v>
      </c>
      <c r="F618" s="17" t="s">
        <v>75</v>
      </c>
      <c r="G618" s="17"/>
      <c r="H618" s="64" t="s">
        <v>912</v>
      </c>
      <c r="I618" s="22" t="s">
        <v>30</v>
      </c>
      <c r="J618" s="22" t="s">
        <v>190</v>
      </c>
      <c r="K618" s="22" t="s">
        <v>913</v>
      </c>
      <c r="L618" s="22" t="s">
        <v>190</v>
      </c>
      <c r="M618" s="22" t="s">
        <v>913</v>
      </c>
    </row>
    <row r="619" spans="1:13" ht="51.95" customHeight="1">
      <c r="A619" s="22" t="s">
        <v>884</v>
      </c>
      <c r="B619" s="17" t="s">
        <v>1517</v>
      </c>
      <c r="C619" s="22" t="s">
        <v>62</v>
      </c>
      <c r="D619" s="17" t="s">
        <v>3</v>
      </c>
      <c r="E619" s="22" t="s">
        <v>775</v>
      </c>
      <c r="F619" s="17" t="s">
        <v>2543</v>
      </c>
      <c r="G619" s="17"/>
      <c r="H619" s="64" t="s">
        <v>885</v>
      </c>
      <c r="I619" s="22" t="s">
        <v>36</v>
      </c>
      <c r="J619" s="22" t="s">
        <v>272</v>
      </c>
      <c r="K619" s="17" t="s">
        <v>3190</v>
      </c>
      <c r="L619" s="22"/>
      <c r="M619" s="22"/>
    </row>
    <row r="620" spans="1:13" ht="51.95" customHeight="1">
      <c r="A620" s="22" t="s">
        <v>884</v>
      </c>
      <c r="B620" s="17" t="s">
        <v>1517</v>
      </c>
      <c r="C620" s="22" t="s">
        <v>62</v>
      </c>
      <c r="D620" s="22" t="s">
        <v>5</v>
      </c>
      <c r="E620" s="17" t="s">
        <v>1210</v>
      </c>
      <c r="F620" s="17" t="s">
        <v>42</v>
      </c>
      <c r="G620" s="17"/>
      <c r="H620" s="64" t="s">
        <v>886</v>
      </c>
      <c r="I620" s="22" t="s">
        <v>36</v>
      </c>
      <c r="J620" s="22" t="s">
        <v>272</v>
      </c>
      <c r="K620" s="17" t="s">
        <v>3191</v>
      </c>
      <c r="L620" s="22"/>
      <c r="M620" s="22"/>
    </row>
    <row r="621" spans="1:13" ht="51.95" customHeight="1">
      <c r="A621" s="22" t="s">
        <v>884</v>
      </c>
      <c r="B621" s="17" t="s">
        <v>1609</v>
      </c>
      <c r="C621" s="22" t="s">
        <v>90</v>
      </c>
      <c r="D621" s="22" t="s">
        <v>2</v>
      </c>
      <c r="E621" s="22" t="s">
        <v>34</v>
      </c>
      <c r="F621" s="17" t="s">
        <v>2372</v>
      </c>
      <c r="G621" s="17"/>
      <c r="H621" s="72" t="s">
        <v>906</v>
      </c>
      <c r="I621" s="22" t="s">
        <v>36</v>
      </c>
      <c r="J621" s="22" t="s">
        <v>272</v>
      </c>
      <c r="K621" s="17" t="s">
        <v>3192</v>
      </c>
      <c r="L621" s="22"/>
      <c r="M621" s="22"/>
    </row>
    <row r="622" spans="1:13" ht="51.95" customHeight="1">
      <c r="A622" s="22" t="s">
        <v>884</v>
      </c>
      <c r="B622" s="17" t="s">
        <v>1609</v>
      </c>
      <c r="C622" s="22" t="s">
        <v>90</v>
      </c>
      <c r="D622" s="22" t="s">
        <v>2</v>
      </c>
      <c r="E622" s="22" t="s">
        <v>34</v>
      </c>
      <c r="F622" s="17" t="s">
        <v>2372</v>
      </c>
      <c r="G622" s="17"/>
      <c r="H622" s="72" t="s">
        <v>907</v>
      </c>
      <c r="I622" s="22" t="s">
        <v>36</v>
      </c>
      <c r="J622" s="22" t="s">
        <v>272</v>
      </c>
      <c r="K622" s="17" t="s">
        <v>3193</v>
      </c>
      <c r="L622" s="22"/>
      <c r="M622" s="22"/>
    </row>
    <row r="623" spans="1:13" ht="51.95" customHeight="1">
      <c r="A623" s="22" t="s">
        <v>884</v>
      </c>
      <c r="B623" s="17" t="s">
        <v>1517</v>
      </c>
      <c r="C623" s="22" t="s">
        <v>62</v>
      </c>
      <c r="D623" s="22" t="s">
        <v>5</v>
      </c>
      <c r="E623" s="22" t="s">
        <v>65</v>
      </c>
      <c r="F623" s="17" t="s">
        <v>2236</v>
      </c>
      <c r="G623" s="17"/>
      <c r="H623" s="84" t="s">
        <v>1301</v>
      </c>
      <c r="I623" s="22" t="s">
        <v>30</v>
      </c>
      <c r="J623" s="22" t="s">
        <v>1287</v>
      </c>
      <c r="K623" s="22" t="s">
        <v>1288</v>
      </c>
      <c r="L623" s="22"/>
      <c r="M623" s="22"/>
    </row>
    <row r="624" spans="1:13" ht="51.95" customHeight="1">
      <c r="A624" s="22" t="s">
        <v>1296</v>
      </c>
      <c r="B624" s="17" t="s">
        <v>1517</v>
      </c>
      <c r="C624" s="22" t="s">
        <v>41</v>
      </c>
      <c r="D624" s="22" t="s">
        <v>5</v>
      </c>
      <c r="E624" s="17" t="s">
        <v>1210</v>
      </c>
      <c r="F624" s="17" t="s">
        <v>702</v>
      </c>
      <c r="G624" s="17"/>
      <c r="H624" s="84" t="s">
        <v>1299</v>
      </c>
      <c r="I624" s="22" t="s">
        <v>36</v>
      </c>
      <c r="J624" s="22" t="s">
        <v>93</v>
      </c>
      <c r="K624" s="22" t="s">
        <v>1298</v>
      </c>
      <c r="L624" s="22"/>
      <c r="M624" s="22"/>
    </row>
    <row r="625" spans="1:13" ht="51.95" customHeight="1">
      <c r="A625" s="22" t="s">
        <v>1296</v>
      </c>
      <c r="B625" s="17" t="s">
        <v>1517</v>
      </c>
      <c r="C625" s="22" t="s">
        <v>62</v>
      </c>
      <c r="D625" s="22" t="s">
        <v>5</v>
      </c>
      <c r="E625" s="17" t="s">
        <v>1210</v>
      </c>
      <c r="F625" s="17" t="s">
        <v>2562</v>
      </c>
      <c r="G625" s="17"/>
      <c r="H625" s="84" t="s">
        <v>1300</v>
      </c>
      <c r="I625" s="22" t="s">
        <v>622</v>
      </c>
      <c r="J625" s="22" t="s">
        <v>763</v>
      </c>
      <c r="K625" s="22" t="s">
        <v>763</v>
      </c>
      <c r="L625" s="22"/>
      <c r="M625" s="22"/>
    </row>
    <row r="626" spans="1:13" ht="51.95" customHeight="1">
      <c r="A626" s="22" t="s">
        <v>1296</v>
      </c>
      <c r="B626" s="17" t="s">
        <v>1517</v>
      </c>
      <c r="C626" s="22" t="s">
        <v>62</v>
      </c>
      <c r="D626" s="22" t="s">
        <v>5</v>
      </c>
      <c r="E626" s="22" t="s">
        <v>65</v>
      </c>
      <c r="F626" s="17" t="s">
        <v>2236</v>
      </c>
      <c r="G626" s="17"/>
      <c r="H626" s="84" t="s">
        <v>1302</v>
      </c>
      <c r="I626" s="22" t="s">
        <v>30</v>
      </c>
      <c r="J626" s="22" t="s">
        <v>763</v>
      </c>
      <c r="K626" s="22" t="s">
        <v>763</v>
      </c>
      <c r="L626" s="22"/>
      <c r="M626" s="22"/>
    </row>
    <row r="627" spans="1:13" ht="51.95" customHeight="1">
      <c r="A627" s="22" t="s">
        <v>1296</v>
      </c>
      <c r="B627" s="17" t="s">
        <v>1517</v>
      </c>
      <c r="C627" s="22" t="s">
        <v>62</v>
      </c>
      <c r="D627" s="17" t="s">
        <v>226</v>
      </c>
      <c r="E627" s="22" t="s">
        <v>1708</v>
      </c>
      <c r="F627" s="17" t="s">
        <v>63</v>
      </c>
      <c r="G627" s="17"/>
      <c r="H627" s="84" t="s">
        <v>1303</v>
      </c>
      <c r="I627" s="22" t="s">
        <v>828</v>
      </c>
      <c r="J627" s="22" t="s">
        <v>359</v>
      </c>
      <c r="K627" s="22" t="s">
        <v>359</v>
      </c>
      <c r="L627" s="22"/>
      <c r="M627" s="22"/>
    </row>
    <row r="628" spans="1:13" ht="51.95" customHeight="1">
      <c r="A628" s="22" t="s">
        <v>1296</v>
      </c>
      <c r="B628" s="17" t="s">
        <v>1517</v>
      </c>
      <c r="C628" s="22" t="s">
        <v>62</v>
      </c>
      <c r="D628" s="22" t="s">
        <v>226</v>
      </c>
      <c r="E628" s="22" t="s">
        <v>1319</v>
      </c>
      <c r="F628" s="17" t="s">
        <v>63</v>
      </c>
      <c r="G628" s="17"/>
      <c r="H628" s="64" t="s">
        <v>1467</v>
      </c>
      <c r="I628" s="22" t="s">
        <v>56</v>
      </c>
      <c r="J628" s="22" t="s">
        <v>272</v>
      </c>
      <c r="K628" s="17" t="s">
        <v>3194</v>
      </c>
      <c r="L628" s="22"/>
      <c r="M628" s="22"/>
    </row>
    <row r="629" spans="1:13" ht="51.95" customHeight="1">
      <c r="A629" s="22" t="s">
        <v>945</v>
      </c>
      <c r="B629" s="17" t="s">
        <v>1517</v>
      </c>
      <c r="C629" s="22" t="s">
        <v>888</v>
      </c>
      <c r="D629" s="22" t="s">
        <v>226</v>
      </c>
      <c r="E629" s="22" t="s">
        <v>1884</v>
      </c>
      <c r="F629" s="17" t="s">
        <v>2373</v>
      </c>
      <c r="G629" s="17"/>
      <c r="H629" s="64" t="s">
        <v>1304</v>
      </c>
      <c r="I629" s="22" t="s">
        <v>36</v>
      </c>
      <c r="J629" s="22" t="s">
        <v>747</v>
      </c>
      <c r="K629" s="17" t="s">
        <v>2962</v>
      </c>
      <c r="L629" s="22"/>
      <c r="M629" s="22"/>
    </row>
    <row r="630" spans="1:13" ht="51.95" customHeight="1">
      <c r="A630" s="22" t="s">
        <v>945</v>
      </c>
      <c r="B630" s="17" t="s">
        <v>1517</v>
      </c>
      <c r="C630" s="22" t="s">
        <v>41</v>
      </c>
      <c r="D630" s="22" t="s">
        <v>50</v>
      </c>
      <c r="E630" s="17" t="s">
        <v>1641</v>
      </c>
      <c r="F630" s="17" t="s">
        <v>177</v>
      </c>
      <c r="G630" s="17"/>
      <c r="H630" s="65" t="s">
        <v>1438</v>
      </c>
      <c r="I630" s="22" t="s">
        <v>36</v>
      </c>
      <c r="J630" s="22" t="s">
        <v>217</v>
      </c>
      <c r="K630" s="22" t="s">
        <v>1439</v>
      </c>
      <c r="L630" s="17"/>
      <c r="M630" s="17"/>
    </row>
    <row r="631" spans="1:13" ht="51.95" customHeight="1">
      <c r="A631" s="22" t="s">
        <v>945</v>
      </c>
      <c r="B631" s="17" t="s">
        <v>1517</v>
      </c>
      <c r="C631" s="22" t="s">
        <v>62</v>
      </c>
      <c r="D631" s="22" t="s">
        <v>3</v>
      </c>
      <c r="E631" s="22" t="s">
        <v>106</v>
      </c>
      <c r="F631" s="17" t="s">
        <v>63</v>
      </c>
      <c r="G631" s="17"/>
      <c r="H631" s="64" t="s">
        <v>1306</v>
      </c>
      <c r="I631" s="22" t="s">
        <v>622</v>
      </c>
      <c r="J631" s="22" t="s">
        <v>285</v>
      </c>
      <c r="K631" s="22" t="s">
        <v>1305</v>
      </c>
      <c r="L631" s="22"/>
      <c r="M631" s="22"/>
    </row>
    <row r="632" spans="1:13" ht="51.95" customHeight="1">
      <c r="A632" s="22" t="s">
        <v>945</v>
      </c>
      <c r="B632" s="17" t="s">
        <v>1517</v>
      </c>
      <c r="C632" s="22" t="s">
        <v>62</v>
      </c>
      <c r="D632" s="22" t="s">
        <v>3</v>
      </c>
      <c r="E632" s="22" t="s">
        <v>775</v>
      </c>
      <c r="F632" s="17" t="s">
        <v>836</v>
      </c>
      <c r="G632" s="17"/>
      <c r="H632" s="64" t="s">
        <v>1308</v>
      </c>
      <c r="I632" s="22" t="s">
        <v>622</v>
      </c>
      <c r="J632" s="22" t="s">
        <v>285</v>
      </c>
      <c r="K632" s="22" t="s">
        <v>1307</v>
      </c>
      <c r="L632" s="22"/>
      <c r="M632" s="22"/>
    </row>
    <row r="633" spans="1:13" ht="51.95" customHeight="1">
      <c r="A633" s="22" t="s">
        <v>945</v>
      </c>
      <c r="B633" s="17" t="s">
        <v>1517</v>
      </c>
      <c r="C633" s="22" t="s">
        <v>1971</v>
      </c>
      <c r="D633" s="17" t="s">
        <v>226</v>
      </c>
      <c r="E633" s="22" t="s">
        <v>1708</v>
      </c>
      <c r="F633" s="17" t="s">
        <v>852</v>
      </c>
      <c r="G633" s="17"/>
      <c r="H633" s="64" t="s">
        <v>1316</v>
      </c>
      <c r="I633" s="22" t="s">
        <v>622</v>
      </c>
      <c r="J633" s="22" t="s">
        <v>285</v>
      </c>
      <c r="K633" s="22" t="s">
        <v>1315</v>
      </c>
      <c r="L633" s="22" t="s">
        <v>190</v>
      </c>
      <c r="M633" s="22" t="s">
        <v>1463</v>
      </c>
    </row>
    <row r="634" spans="1:13" ht="51.95" customHeight="1">
      <c r="A634" s="22" t="s">
        <v>945</v>
      </c>
      <c r="B634" s="17" t="s">
        <v>1517</v>
      </c>
      <c r="C634" s="22" t="s">
        <v>62</v>
      </c>
      <c r="D634" s="22" t="s">
        <v>6</v>
      </c>
      <c r="E634" s="22" t="s">
        <v>1705</v>
      </c>
      <c r="F634" s="17" t="s">
        <v>1890</v>
      </c>
      <c r="G634" s="17"/>
      <c r="H634" s="64" t="s">
        <v>946</v>
      </c>
      <c r="I634" s="22" t="s">
        <v>36</v>
      </c>
      <c r="J634" s="22" t="s">
        <v>190</v>
      </c>
      <c r="K634" s="22" t="s">
        <v>947</v>
      </c>
      <c r="L634" s="22" t="s">
        <v>190</v>
      </c>
      <c r="M634" s="22" t="s">
        <v>947</v>
      </c>
    </row>
    <row r="635" spans="1:13" ht="51.95" customHeight="1">
      <c r="A635" s="22" t="s">
        <v>945</v>
      </c>
      <c r="B635" s="17" t="s">
        <v>1517</v>
      </c>
      <c r="C635" s="22" t="s">
        <v>62</v>
      </c>
      <c r="D635" s="22" t="s">
        <v>3</v>
      </c>
      <c r="E635" s="22" t="s">
        <v>2360</v>
      </c>
      <c r="F635" s="17" t="s">
        <v>1194</v>
      </c>
      <c r="G635" s="17"/>
      <c r="H635" s="64" t="s">
        <v>1468</v>
      </c>
      <c r="I635" s="22" t="s">
        <v>56</v>
      </c>
      <c r="J635" s="22" t="s">
        <v>272</v>
      </c>
      <c r="K635" s="17" t="s">
        <v>3195</v>
      </c>
      <c r="L635" s="22"/>
      <c r="M635" s="22"/>
    </row>
    <row r="636" spans="1:13" ht="51.95" customHeight="1">
      <c r="A636" s="22" t="s">
        <v>945</v>
      </c>
      <c r="B636" s="17" t="s">
        <v>1517</v>
      </c>
      <c r="C636" s="22" t="s">
        <v>62</v>
      </c>
      <c r="D636" s="17" t="s">
        <v>1384</v>
      </c>
      <c r="E636" s="17" t="s">
        <v>2020</v>
      </c>
      <c r="F636" s="17" t="s">
        <v>836</v>
      </c>
      <c r="G636" s="17"/>
      <c r="H636" s="64" t="s">
        <v>1309</v>
      </c>
      <c r="I636" s="22" t="s">
        <v>30</v>
      </c>
      <c r="J636" s="22" t="s">
        <v>246</v>
      </c>
      <c r="K636" s="22" t="s">
        <v>1310</v>
      </c>
      <c r="L636" s="22"/>
      <c r="M636" s="22"/>
    </row>
    <row r="637" spans="1:13" ht="51.95" customHeight="1">
      <c r="A637" s="22" t="s">
        <v>945</v>
      </c>
      <c r="B637" s="17" t="s">
        <v>1517</v>
      </c>
      <c r="C637" s="22" t="s">
        <v>49</v>
      </c>
      <c r="D637" s="17" t="s">
        <v>1384</v>
      </c>
      <c r="E637" s="17" t="s">
        <v>2020</v>
      </c>
      <c r="F637" s="17" t="s">
        <v>836</v>
      </c>
      <c r="G637" s="17"/>
      <c r="H637" s="86" t="s">
        <v>2511</v>
      </c>
      <c r="I637" s="22" t="s">
        <v>36</v>
      </c>
      <c r="J637" s="22" t="s">
        <v>246</v>
      </c>
      <c r="K637" s="22" t="s">
        <v>822</v>
      </c>
      <c r="L637" s="22"/>
      <c r="M637" s="22"/>
    </row>
    <row r="638" spans="1:13" ht="51.95" customHeight="1">
      <c r="A638" s="22" t="s">
        <v>945</v>
      </c>
      <c r="B638" s="22" t="s">
        <v>1517</v>
      </c>
      <c r="C638" s="22" t="s">
        <v>62</v>
      </c>
      <c r="D638" s="22" t="s">
        <v>3</v>
      </c>
      <c r="E638" s="22" t="s">
        <v>2360</v>
      </c>
      <c r="F638" s="17" t="s">
        <v>75</v>
      </c>
      <c r="G638" s="17"/>
      <c r="H638" s="64" t="s">
        <v>1314</v>
      </c>
      <c r="I638" s="22" t="s">
        <v>30</v>
      </c>
      <c r="J638" s="22" t="s">
        <v>1312</v>
      </c>
      <c r="K638" s="22" t="s">
        <v>1313</v>
      </c>
      <c r="L638" s="22"/>
      <c r="M638" s="22"/>
    </row>
    <row r="639" spans="1:13" ht="51.95" customHeight="1">
      <c r="A639" s="22" t="s">
        <v>945</v>
      </c>
      <c r="B639" s="22" t="s">
        <v>1517</v>
      </c>
      <c r="C639" s="22" t="s">
        <v>2354</v>
      </c>
      <c r="D639" s="22" t="s">
        <v>3</v>
      </c>
      <c r="E639" s="22" t="s">
        <v>775</v>
      </c>
      <c r="F639" s="17" t="s">
        <v>836</v>
      </c>
      <c r="G639" s="17"/>
      <c r="H639" s="64" t="s">
        <v>1311</v>
      </c>
      <c r="I639" s="22" t="s">
        <v>828</v>
      </c>
      <c r="J639" s="22" t="s">
        <v>31</v>
      </c>
      <c r="K639" s="22" t="s">
        <v>31</v>
      </c>
      <c r="L639" s="22"/>
      <c r="M639" s="22"/>
    </row>
    <row r="640" spans="1:13" ht="51.95" customHeight="1">
      <c r="A640" s="22" t="s">
        <v>1317</v>
      </c>
      <c r="B640" s="17" t="s">
        <v>1517</v>
      </c>
      <c r="C640" s="22" t="s">
        <v>268</v>
      </c>
      <c r="D640" s="17" t="s">
        <v>226</v>
      </c>
      <c r="E640" s="22" t="s">
        <v>1708</v>
      </c>
      <c r="F640" s="17" t="s">
        <v>689</v>
      </c>
      <c r="G640" s="17"/>
      <c r="H640" s="64" t="s">
        <v>1318</v>
      </c>
      <c r="I640" s="22" t="s">
        <v>30</v>
      </c>
      <c r="J640" s="22" t="s">
        <v>369</v>
      </c>
      <c r="K640" s="22" t="s">
        <v>483</v>
      </c>
      <c r="L640" s="22"/>
      <c r="M640" s="22"/>
    </row>
    <row r="641" spans="1:13" ht="51.95" customHeight="1">
      <c r="A641" s="22" t="s">
        <v>1317</v>
      </c>
      <c r="B641" s="22" t="s">
        <v>1517</v>
      </c>
      <c r="C641" s="22" t="s">
        <v>62</v>
      </c>
      <c r="D641" s="22" t="s">
        <v>3</v>
      </c>
      <c r="E641" s="22" t="s">
        <v>778</v>
      </c>
      <c r="F641" s="17" t="s">
        <v>689</v>
      </c>
      <c r="G641" s="17"/>
      <c r="H641" s="86" t="s">
        <v>2512</v>
      </c>
      <c r="I641" s="22" t="s">
        <v>30</v>
      </c>
      <c r="J641" s="22" t="s">
        <v>266</v>
      </c>
      <c r="K641" s="22" t="s">
        <v>1320</v>
      </c>
      <c r="L641" s="22"/>
      <c r="M641" s="22"/>
    </row>
    <row r="642" spans="1:13" ht="51.95" customHeight="1">
      <c r="A642" s="22" t="s">
        <v>1317</v>
      </c>
      <c r="B642" s="22" t="s">
        <v>1517</v>
      </c>
      <c r="C642" s="22" t="s">
        <v>62</v>
      </c>
      <c r="D642" s="22" t="s">
        <v>3</v>
      </c>
      <c r="E642" s="22" t="s">
        <v>778</v>
      </c>
      <c r="F642" s="17" t="s">
        <v>689</v>
      </c>
      <c r="G642" s="17"/>
      <c r="H642" s="64" t="s">
        <v>2355</v>
      </c>
      <c r="I642" s="22" t="s">
        <v>622</v>
      </c>
      <c r="J642" s="22" t="s">
        <v>266</v>
      </c>
      <c r="K642" s="22" t="s">
        <v>1320</v>
      </c>
      <c r="L642" s="22"/>
      <c r="M642" s="22"/>
    </row>
    <row r="643" spans="1:13" ht="51.95" customHeight="1">
      <c r="A643" s="22" t="s">
        <v>1317</v>
      </c>
      <c r="B643" s="22" t="s">
        <v>1517</v>
      </c>
      <c r="C643" s="22" t="s">
        <v>62</v>
      </c>
      <c r="D643" s="22" t="s">
        <v>3</v>
      </c>
      <c r="E643" s="22" t="s">
        <v>778</v>
      </c>
      <c r="F643" s="17" t="s">
        <v>75</v>
      </c>
      <c r="G643" s="17"/>
      <c r="H643" s="86" t="s">
        <v>2513</v>
      </c>
      <c r="I643" s="22" t="s">
        <v>1321</v>
      </c>
      <c r="J643" s="22" t="s">
        <v>266</v>
      </c>
      <c r="K643" s="22" t="s">
        <v>1320</v>
      </c>
      <c r="L643" s="22"/>
      <c r="M643" s="22"/>
    </row>
    <row r="644" spans="1:13" ht="51.95" customHeight="1">
      <c r="A644" s="22" t="s">
        <v>1317</v>
      </c>
      <c r="B644" s="22" t="s">
        <v>1517</v>
      </c>
      <c r="C644" s="22" t="s">
        <v>62</v>
      </c>
      <c r="D644" s="22" t="s">
        <v>3</v>
      </c>
      <c r="E644" s="22" t="s">
        <v>778</v>
      </c>
      <c r="F644" s="17" t="s">
        <v>63</v>
      </c>
      <c r="G644" s="17"/>
      <c r="H644" s="86" t="s">
        <v>2514</v>
      </c>
      <c r="I644" s="22" t="s">
        <v>1321</v>
      </c>
      <c r="J644" s="22" t="s">
        <v>266</v>
      </c>
      <c r="K644" s="22" t="s">
        <v>1320</v>
      </c>
      <c r="L644" s="22"/>
      <c r="M644" s="22"/>
    </row>
    <row r="645" spans="1:13" ht="51.95" customHeight="1">
      <c r="A645" s="22" t="s">
        <v>1317</v>
      </c>
      <c r="B645" s="17" t="s">
        <v>1517</v>
      </c>
      <c r="C645" s="22" t="s">
        <v>62</v>
      </c>
      <c r="D645" s="22" t="s">
        <v>5</v>
      </c>
      <c r="E645" s="17" t="s">
        <v>1210</v>
      </c>
      <c r="F645" s="17" t="s">
        <v>779</v>
      </c>
      <c r="G645" s="17"/>
      <c r="H645" s="86" t="s">
        <v>2515</v>
      </c>
      <c r="I645" s="22" t="s">
        <v>622</v>
      </c>
      <c r="J645" s="22" t="s">
        <v>93</v>
      </c>
      <c r="K645" s="22" t="s">
        <v>1322</v>
      </c>
      <c r="L645" s="22"/>
      <c r="M645" s="22"/>
    </row>
    <row r="646" spans="1:13" ht="51.95" customHeight="1">
      <c r="A646" s="22" t="s">
        <v>1317</v>
      </c>
      <c r="B646" s="17" t="s">
        <v>1609</v>
      </c>
      <c r="C646" s="22" t="s">
        <v>62</v>
      </c>
      <c r="D646" s="22" t="s">
        <v>8</v>
      </c>
      <c r="E646" s="22" t="s">
        <v>34</v>
      </c>
      <c r="F646" s="17" t="s">
        <v>702</v>
      </c>
      <c r="G646" s="17"/>
      <c r="H646" s="64" t="s">
        <v>1323</v>
      </c>
      <c r="I646" s="22" t="s">
        <v>36</v>
      </c>
      <c r="J646" s="22" t="s">
        <v>763</v>
      </c>
      <c r="K646" s="22" t="s">
        <v>763</v>
      </c>
      <c r="L646" s="22"/>
      <c r="M646" s="22"/>
    </row>
    <row r="647" spans="1:13" ht="51.95" customHeight="1">
      <c r="A647" s="22" t="s">
        <v>1317</v>
      </c>
      <c r="B647" s="17" t="s">
        <v>1517</v>
      </c>
      <c r="C647" s="22" t="s">
        <v>62</v>
      </c>
      <c r="D647" s="22" t="s">
        <v>3</v>
      </c>
      <c r="E647" s="22" t="s">
        <v>775</v>
      </c>
      <c r="F647" s="17" t="s">
        <v>1194</v>
      </c>
      <c r="G647" s="17"/>
      <c r="H647" s="64" t="s">
        <v>1324</v>
      </c>
      <c r="I647" s="22" t="s">
        <v>828</v>
      </c>
      <c r="J647" s="22" t="s">
        <v>763</v>
      </c>
      <c r="K647" s="22" t="s">
        <v>763</v>
      </c>
      <c r="L647" s="22"/>
      <c r="M647" s="22"/>
    </row>
    <row r="648" spans="1:13" ht="51.95" customHeight="1">
      <c r="A648" s="22" t="s">
        <v>1317</v>
      </c>
      <c r="B648" s="17" t="s">
        <v>1609</v>
      </c>
      <c r="C648" s="22" t="s">
        <v>62</v>
      </c>
      <c r="D648" s="22" t="s">
        <v>5</v>
      </c>
      <c r="E648" s="17" t="s">
        <v>1210</v>
      </c>
      <c r="F648" s="17" t="s">
        <v>333</v>
      </c>
      <c r="G648" s="17"/>
      <c r="H648" s="86" t="s">
        <v>2516</v>
      </c>
      <c r="I648" s="22" t="s">
        <v>828</v>
      </c>
      <c r="J648" s="22" t="s">
        <v>763</v>
      </c>
      <c r="K648" s="22" t="s">
        <v>763</v>
      </c>
      <c r="L648" s="22"/>
      <c r="M648" s="22"/>
    </row>
    <row r="649" spans="1:13" ht="51.95" customHeight="1">
      <c r="A649" s="22" t="s">
        <v>1317</v>
      </c>
      <c r="B649" s="22" t="s">
        <v>375</v>
      </c>
      <c r="C649" s="22" t="s">
        <v>62</v>
      </c>
      <c r="D649" s="22" t="s">
        <v>4</v>
      </c>
      <c r="E649" s="22" t="s">
        <v>84</v>
      </c>
      <c r="F649" s="17" t="s">
        <v>1194</v>
      </c>
      <c r="G649" s="17"/>
      <c r="H649" s="64" t="s">
        <v>1325</v>
      </c>
      <c r="I649" s="22" t="s">
        <v>828</v>
      </c>
      <c r="J649" s="22" t="s">
        <v>763</v>
      </c>
      <c r="K649" s="22" t="s">
        <v>763</v>
      </c>
      <c r="L649" s="22"/>
      <c r="M649" s="22"/>
    </row>
    <row r="650" spans="1:13" ht="51.95" customHeight="1">
      <c r="A650" s="22" t="s">
        <v>1317</v>
      </c>
      <c r="B650" s="17" t="s">
        <v>1517</v>
      </c>
      <c r="C650" s="22" t="s">
        <v>62</v>
      </c>
      <c r="D650" s="22" t="s">
        <v>226</v>
      </c>
      <c r="E650" s="22" t="s">
        <v>1708</v>
      </c>
      <c r="F650" s="17" t="s">
        <v>1773</v>
      </c>
      <c r="G650" s="17"/>
      <c r="H650" s="64" t="s">
        <v>1330</v>
      </c>
      <c r="I650" s="22" t="s">
        <v>828</v>
      </c>
      <c r="J650" s="22" t="s">
        <v>1329</v>
      </c>
      <c r="K650" s="22" t="s">
        <v>1329</v>
      </c>
      <c r="L650" s="22"/>
      <c r="M650" s="22"/>
    </row>
    <row r="651" spans="1:13" ht="51.95" customHeight="1">
      <c r="A651" s="22" t="s">
        <v>1328</v>
      </c>
      <c r="B651" s="22" t="s">
        <v>375</v>
      </c>
      <c r="C651" s="22" t="s">
        <v>62</v>
      </c>
      <c r="D651" s="17" t="s">
        <v>593</v>
      </c>
      <c r="E651" s="22" t="s">
        <v>34</v>
      </c>
      <c r="F651" s="17" t="s">
        <v>34</v>
      </c>
      <c r="G651" s="17"/>
      <c r="H651" s="64" t="s">
        <v>1331</v>
      </c>
      <c r="I651" s="22" t="s">
        <v>36</v>
      </c>
      <c r="J651" s="22" t="s">
        <v>724</v>
      </c>
      <c r="K651" s="22" t="s">
        <v>1332</v>
      </c>
      <c r="L651" s="22"/>
      <c r="M651" s="22"/>
    </row>
    <row r="652" spans="1:13" ht="51.95" customHeight="1">
      <c r="A652" s="22" t="s">
        <v>1328</v>
      </c>
      <c r="B652" s="22" t="s">
        <v>1517</v>
      </c>
      <c r="C652" s="22" t="s">
        <v>62</v>
      </c>
      <c r="D652" s="22" t="s">
        <v>3</v>
      </c>
      <c r="E652" s="22" t="s">
        <v>708</v>
      </c>
      <c r="F652" s="17" t="s">
        <v>75</v>
      </c>
      <c r="G652" s="17"/>
      <c r="H652" s="64" t="s">
        <v>1327</v>
      </c>
      <c r="I652" s="22" t="s">
        <v>622</v>
      </c>
      <c r="J652" s="22" t="s">
        <v>1326</v>
      </c>
      <c r="K652" s="22" t="s">
        <v>1326</v>
      </c>
      <c r="L652" s="22"/>
      <c r="M652" s="22"/>
    </row>
    <row r="653" spans="1:13" ht="51.95" customHeight="1">
      <c r="A653" s="22" t="s">
        <v>1328</v>
      </c>
      <c r="B653" s="17" t="s">
        <v>1517</v>
      </c>
      <c r="C653" s="22" t="s">
        <v>466</v>
      </c>
      <c r="D653" s="22" t="s">
        <v>6</v>
      </c>
      <c r="E653" s="22" t="s">
        <v>34</v>
      </c>
      <c r="F653" s="17" t="s">
        <v>702</v>
      </c>
      <c r="G653" s="17"/>
      <c r="H653" s="65" t="s">
        <v>1458</v>
      </c>
      <c r="I653" s="22" t="s">
        <v>36</v>
      </c>
      <c r="J653" s="22" t="s">
        <v>1620</v>
      </c>
      <c r="K653" s="17" t="s">
        <v>3006</v>
      </c>
      <c r="L653" s="22"/>
      <c r="M653" s="22"/>
    </row>
    <row r="654" spans="1:13" ht="51.95" customHeight="1">
      <c r="A654" s="22" t="s">
        <v>1328</v>
      </c>
      <c r="B654" s="17" t="s">
        <v>1517</v>
      </c>
      <c r="C654" s="22" t="s">
        <v>62</v>
      </c>
      <c r="D654" s="22" t="s">
        <v>5</v>
      </c>
      <c r="E654" s="22" t="s">
        <v>65</v>
      </c>
      <c r="F654" s="17" t="s">
        <v>2375</v>
      </c>
      <c r="G654" s="17"/>
      <c r="H654" s="64" t="s">
        <v>1333</v>
      </c>
      <c r="I654" s="22" t="s">
        <v>622</v>
      </c>
      <c r="J654" s="22" t="s">
        <v>285</v>
      </c>
      <c r="K654" s="22" t="s">
        <v>1334</v>
      </c>
      <c r="L654" s="22"/>
      <c r="M654" s="22"/>
    </row>
    <row r="655" spans="1:13" ht="51.95" customHeight="1">
      <c r="A655" s="22" t="s">
        <v>1328</v>
      </c>
      <c r="B655" s="22" t="s">
        <v>1517</v>
      </c>
      <c r="C655" s="22" t="s">
        <v>2350</v>
      </c>
      <c r="D655" s="22" t="s">
        <v>593</v>
      </c>
      <c r="E655" s="22" t="s">
        <v>65</v>
      </c>
      <c r="F655" s="17" t="s">
        <v>1877</v>
      </c>
      <c r="G655" s="17"/>
      <c r="H655" s="64" t="s">
        <v>2285</v>
      </c>
      <c r="I655" s="22" t="s">
        <v>622</v>
      </c>
      <c r="J655" s="22" t="s">
        <v>285</v>
      </c>
      <c r="K655" s="22" t="s">
        <v>285</v>
      </c>
      <c r="L655" s="22"/>
      <c r="M655" s="22"/>
    </row>
    <row r="656" spans="1:13" ht="51.95" customHeight="1">
      <c r="A656" s="22" t="s">
        <v>1328</v>
      </c>
      <c r="B656" s="17" t="s">
        <v>1517</v>
      </c>
      <c r="C656" s="22" t="s">
        <v>62</v>
      </c>
      <c r="D656" s="22" t="s">
        <v>1891</v>
      </c>
      <c r="E656" s="22" t="s">
        <v>1641</v>
      </c>
      <c r="F656" s="17" t="s">
        <v>63</v>
      </c>
      <c r="G656" s="17"/>
      <c r="H656" s="64" t="s">
        <v>1335</v>
      </c>
      <c r="I656" s="22" t="s">
        <v>622</v>
      </c>
      <c r="J656" s="22" t="s">
        <v>763</v>
      </c>
      <c r="K656" s="22" t="s">
        <v>763</v>
      </c>
      <c r="L656" s="22"/>
      <c r="M656" s="22"/>
    </row>
    <row r="657" spans="1:13" ht="51.95" customHeight="1">
      <c r="A657" s="22" t="s">
        <v>1328</v>
      </c>
      <c r="B657" s="17" t="s">
        <v>1517</v>
      </c>
      <c r="C657" s="22" t="s">
        <v>62</v>
      </c>
      <c r="D657" s="17" t="s">
        <v>1891</v>
      </c>
      <c r="E657" s="22" t="s">
        <v>34</v>
      </c>
      <c r="F657" s="17" t="s">
        <v>39</v>
      </c>
      <c r="G657" s="17"/>
      <c r="H657" s="86" t="s">
        <v>2533</v>
      </c>
      <c r="I657" s="22" t="s">
        <v>30</v>
      </c>
      <c r="J657" s="22" t="s">
        <v>272</v>
      </c>
      <c r="K657" s="17" t="s">
        <v>3196</v>
      </c>
      <c r="L657" s="22"/>
      <c r="M657" s="22"/>
    </row>
    <row r="658" spans="1:13" ht="51.95" customHeight="1">
      <c r="A658" s="22" t="s">
        <v>1328</v>
      </c>
      <c r="B658" s="17" t="s">
        <v>1609</v>
      </c>
      <c r="C658" s="22" t="s">
        <v>90</v>
      </c>
      <c r="D658" s="22" t="s">
        <v>1912</v>
      </c>
      <c r="E658" s="22" t="s">
        <v>34</v>
      </c>
      <c r="F658" s="17" t="s">
        <v>2562</v>
      </c>
      <c r="G658" s="17"/>
      <c r="H658" s="64" t="s">
        <v>1477</v>
      </c>
      <c r="I658" s="22" t="s">
        <v>36</v>
      </c>
      <c r="J658" s="22" t="s">
        <v>272</v>
      </c>
      <c r="K658" s="17" t="s">
        <v>3197</v>
      </c>
      <c r="L658" s="22"/>
      <c r="M658" s="22"/>
    </row>
    <row r="659" spans="1:13" ht="51.95" customHeight="1">
      <c r="A659" s="22" t="s">
        <v>1328</v>
      </c>
      <c r="B659" s="17" t="s">
        <v>2510</v>
      </c>
      <c r="C659" s="22" t="s">
        <v>90</v>
      </c>
      <c r="D659" s="22" t="s">
        <v>50</v>
      </c>
      <c r="E659" s="17" t="s">
        <v>1641</v>
      </c>
      <c r="F659" s="17" t="s">
        <v>177</v>
      </c>
      <c r="G659" s="17"/>
      <c r="H659" s="64" t="s">
        <v>1478</v>
      </c>
      <c r="I659" s="22" t="s">
        <v>36</v>
      </c>
      <c r="J659" s="22" t="s">
        <v>272</v>
      </c>
      <c r="K659" s="17" t="s">
        <v>3198</v>
      </c>
      <c r="L659" s="22"/>
      <c r="M659" s="22"/>
    </row>
    <row r="660" spans="1:13" ht="51.95" customHeight="1">
      <c r="A660" s="22" t="s">
        <v>1328</v>
      </c>
      <c r="B660" s="22" t="s">
        <v>1517</v>
      </c>
      <c r="C660" s="22" t="s">
        <v>90</v>
      </c>
      <c r="D660" s="22" t="s">
        <v>3</v>
      </c>
      <c r="E660" s="22" t="s">
        <v>708</v>
      </c>
      <c r="F660" s="17" t="s">
        <v>1890</v>
      </c>
      <c r="G660" s="17"/>
      <c r="H660" s="64" t="s">
        <v>1479</v>
      </c>
      <c r="I660" s="22" t="s">
        <v>36</v>
      </c>
      <c r="J660" s="22" t="s">
        <v>272</v>
      </c>
      <c r="K660" s="17" t="s">
        <v>3199</v>
      </c>
      <c r="L660" s="22"/>
      <c r="M660" s="22"/>
    </row>
    <row r="661" spans="1:13" ht="51.95" customHeight="1">
      <c r="A661" s="22" t="s">
        <v>1328</v>
      </c>
      <c r="B661" s="22" t="s">
        <v>1517</v>
      </c>
      <c r="C661" s="22" t="s">
        <v>62</v>
      </c>
      <c r="D661" s="22" t="s">
        <v>3</v>
      </c>
      <c r="E661" s="22" t="s">
        <v>775</v>
      </c>
      <c r="F661" s="17" t="s">
        <v>75</v>
      </c>
      <c r="G661" s="17"/>
      <c r="H661" s="64" t="s">
        <v>1336</v>
      </c>
      <c r="I661" s="22" t="s">
        <v>828</v>
      </c>
      <c r="J661" s="22" t="s">
        <v>31</v>
      </c>
      <c r="K661" s="22" t="s">
        <v>31</v>
      </c>
      <c r="L661" s="22"/>
      <c r="M661" s="22"/>
    </row>
    <row r="662" spans="1:13" ht="51.95" customHeight="1">
      <c r="A662" s="22" t="s">
        <v>1337</v>
      </c>
      <c r="B662" s="17" t="s">
        <v>1517</v>
      </c>
      <c r="C662" s="22" t="s">
        <v>466</v>
      </c>
      <c r="D662" s="22" t="s">
        <v>593</v>
      </c>
      <c r="E662" s="22" t="s">
        <v>1641</v>
      </c>
      <c r="F662" s="17" t="s">
        <v>42</v>
      </c>
      <c r="G662" s="17"/>
      <c r="H662" s="64" t="s">
        <v>1339</v>
      </c>
      <c r="I662" s="22" t="s">
        <v>622</v>
      </c>
      <c r="J662" s="22" t="s">
        <v>296</v>
      </c>
      <c r="K662" s="22" t="s">
        <v>1338</v>
      </c>
      <c r="L662" s="22"/>
      <c r="M662" s="22"/>
    </row>
    <row r="663" spans="1:13" ht="51.95" customHeight="1">
      <c r="A663" s="22" t="s">
        <v>1337</v>
      </c>
      <c r="B663" s="17" t="s">
        <v>1517</v>
      </c>
      <c r="C663" s="22" t="s">
        <v>62</v>
      </c>
      <c r="D663" s="22" t="s">
        <v>6</v>
      </c>
      <c r="E663" s="22" t="s">
        <v>1465</v>
      </c>
      <c r="F663" s="17" t="s">
        <v>1890</v>
      </c>
      <c r="G663" s="17"/>
      <c r="H663" s="64" t="s">
        <v>1464</v>
      </c>
      <c r="I663" s="22" t="s">
        <v>36</v>
      </c>
      <c r="J663" s="22" t="s">
        <v>190</v>
      </c>
      <c r="K663" s="22" t="s">
        <v>1466</v>
      </c>
      <c r="L663" s="22" t="s">
        <v>190</v>
      </c>
      <c r="M663" s="22" t="s">
        <v>1466</v>
      </c>
    </row>
    <row r="664" spans="1:13" ht="51.95" customHeight="1">
      <c r="A664" s="22" t="s">
        <v>1337</v>
      </c>
      <c r="B664" s="17" t="s">
        <v>1517</v>
      </c>
      <c r="C664" s="22" t="s">
        <v>62</v>
      </c>
      <c r="D664" s="22" t="s">
        <v>1691</v>
      </c>
      <c r="E664" s="22" t="s">
        <v>34</v>
      </c>
      <c r="F664" s="17" t="s">
        <v>39</v>
      </c>
      <c r="G664" s="17"/>
      <c r="H664" s="64" t="s">
        <v>1469</v>
      </c>
      <c r="I664" s="22" t="s">
        <v>622</v>
      </c>
      <c r="J664" s="22" t="s">
        <v>272</v>
      </c>
      <c r="K664" s="17" t="s">
        <v>3196</v>
      </c>
      <c r="L664" s="22"/>
      <c r="M664" s="22"/>
    </row>
    <row r="665" spans="1:13" ht="51.95" customHeight="1">
      <c r="A665" s="22" t="s">
        <v>1337</v>
      </c>
      <c r="B665" s="17" t="s">
        <v>1517</v>
      </c>
      <c r="C665" s="22" t="s">
        <v>90</v>
      </c>
      <c r="D665" s="17" t="s">
        <v>1891</v>
      </c>
      <c r="E665" s="17" t="s">
        <v>34</v>
      </c>
      <c r="F665" s="17" t="s">
        <v>2562</v>
      </c>
      <c r="G665" s="17"/>
      <c r="H665" s="64" t="s">
        <v>1480</v>
      </c>
      <c r="I665" s="22" t="s">
        <v>36</v>
      </c>
      <c r="J665" s="22" t="s">
        <v>272</v>
      </c>
      <c r="K665" s="17" t="s">
        <v>3200</v>
      </c>
      <c r="L665" s="22"/>
      <c r="M665" s="22"/>
    </row>
    <row r="666" spans="1:13" ht="51.95" customHeight="1">
      <c r="A666" s="22" t="s">
        <v>1341</v>
      </c>
      <c r="B666" s="17" t="s">
        <v>1857</v>
      </c>
      <c r="C666" s="17" t="s">
        <v>41</v>
      </c>
      <c r="D666" s="17" t="s">
        <v>717</v>
      </c>
      <c r="E666" s="17" t="s">
        <v>34</v>
      </c>
      <c r="F666" s="17" t="s">
        <v>2375</v>
      </c>
      <c r="G666" s="17"/>
      <c r="H666" s="86" t="s">
        <v>2667</v>
      </c>
      <c r="I666" s="17" t="s">
        <v>622</v>
      </c>
      <c r="J666" s="17" t="s">
        <v>2665</v>
      </c>
      <c r="K666" s="17" t="s">
        <v>2666</v>
      </c>
      <c r="L666" s="22"/>
      <c r="M666" s="22"/>
    </row>
    <row r="667" spans="1:13" ht="51.95" customHeight="1">
      <c r="A667" s="22" t="s">
        <v>1341</v>
      </c>
      <c r="B667" s="17" t="s">
        <v>1517</v>
      </c>
      <c r="C667" s="22" t="s">
        <v>62</v>
      </c>
      <c r="D667" s="22" t="s">
        <v>226</v>
      </c>
      <c r="E667" s="22" t="s">
        <v>1884</v>
      </c>
      <c r="F667" s="17" t="s">
        <v>1890</v>
      </c>
      <c r="G667" s="17"/>
      <c r="H667" s="65" t="s">
        <v>1426</v>
      </c>
      <c r="I667" s="22" t="s">
        <v>36</v>
      </c>
      <c r="J667" s="22" t="s">
        <v>217</v>
      </c>
      <c r="K667" s="22" t="s">
        <v>1427</v>
      </c>
      <c r="L667" s="22"/>
      <c r="M667" s="22"/>
    </row>
    <row r="668" spans="1:13" ht="51.95" customHeight="1">
      <c r="A668" s="22" t="s">
        <v>1341</v>
      </c>
      <c r="B668" s="17" t="s">
        <v>1517</v>
      </c>
      <c r="C668" s="22" t="s">
        <v>2350</v>
      </c>
      <c r="D668" s="22" t="s">
        <v>226</v>
      </c>
      <c r="E668" s="22" t="s">
        <v>1884</v>
      </c>
      <c r="F668" s="17" t="s">
        <v>702</v>
      </c>
      <c r="G668" s="17"/>
      <c r="H668" s="65" t="s">
        <v>1426</v>
      </c>
      <c r="I668" s="22" t="s">
        <v>36</v>
      </c>
      <c r="J668" s="22" t="s">
        <v>217</v>
      </c>
      <c r="K668" s="22" t="s">
        <v>1427</v>
      </c>
      <c r="L668" s="22"/>
      <c r="M668" s="22"/>
    </row>
    <row r="669" spans="1:13" ht="51.95" customHeight="1">
      <c r="A669" s="22" t="s">
        <v>1341</v>
      </c>
      <c r="B669" s="17" t="s">
        <v>1517</v>
      </c>
      <c r="C669" s="22" t="s">
        <v>466</v>
      </c>
      <c r="D669" s="22" t="s">
        <v>3</v>
      </c>
      <c r="E669" s="22" t="s">
        <v>775</v>
      </c>
      <c r="F669" s="17" t="s">
        <v>2562</v>
      </c>
      <c r="G669" s="17"/>
      <c r="H669" s="65" t="s">
        <v>1457</v>
      </c>
      <c r="I669" s="22" t="s">
        <v>622</v>
      </c>
      <c r="J669" s="22" t="s">
        <v>1620</v>
      </c>
      <c r="K669" s="17" t="s">
        <v>3007</v>
      </c>
      <c r="L669" s="22"/>
      <c r="M669" s="22"/>
    </row>
    <row r="670" spans="1:13" ht="51.95" customHeight="1">
      <c r="A670" s="22" t="s">
        <v>1341</v>
      </c>
      <c r="B670" s="17" t="s">
        <v>1517</v>
      </c>
      <c r="C670" s="22" t="s">
        <v>62</v>
      </c>
      <c r="D670" s="22" t="s">
        <v>5</v>
      </c>
      <c r="E670" s="17" t="s">
        <v>1210</v>
      </c>
      <c r="F670" s="17" t="s">
        <v>1194</v>
      </c>
      <c r="G670" s="17"/>
      <c r="H670" s="64" t="s">
        <v>1342</v>
      </c>
      <c r="I670" s="22" t="s">
        <v>828</v>
      </c>
      <c r="J670" s="22" t="s">
        <v>93</v>
      </c>
      <c r="K670" s="22" t="s">
        <v>1340</v>
      </c>
      <c r="L670" s="22"/>
      <c r="M670" s="22"/>
    </row>
    <row r="671" spans="1:13" ht="51.95" customHeight="1">
      <c r="A671" s="22" t="s">
        <v>1341</v>
      </c>
      <c r="B671" s="17" t="s">
        <v>1517</v>
      </c>
      <c r="C671" s="22" t="s">
        <v>41</v>
      </c>
      <c r="D671" s="22" t="s">
        <v>226</v>
      </c>
      <c r="E671" s="22" t="s">
        <v>1708</v>
      </c>
      <c r="F671" s="17" t="s">
        <v>1890</v>
      </c>
      <c r="G671" s="17"/>
      <c r="H671" s="64" t="s">
        <v>1346</v>
      </c>
      <c r="I671" s="22" t="s">
        <v>30</v>
      </c>
      <c r="J671" s="22" t="s">
        <v>1343</v>
      </c>
      <c r="K671" s="22" t="s">
        <v>1344</v>
      </c>
      <c r="L671" s="22"/>
      <c r="M671" s="22"/>
    </row>
    <row r="672" spans="1:13" ht="51.95" customHeight="1">
      <c r="A672" s="22" t="s">
        <v>1341</v>
      </c>
      <c r="B672" s="17" t="s">
        <v>1517</v>
      </c>
      <c r="C672" s="22" t="s">
        <v>62</v>
      </c>
      <c r="D672" s="22" t="s">
        <v>3</v>
      </c>
      <c r="E672" s="22" t="s">
        <v>775</v>
      </c>
      <c r="F672" s="17" t="s">
        <v>39</v>
      </c>
      <c r="G672" s="17"/>
      <c r="H672" s="64" t="s">
        <v>1345</v>
      </c>
      <c r="I672" s="22" t="s">
        <v>622</v>
      </c>
      <c r="J672" s="22" t="s">
        <v>285</v>
      </c>
      <c r="K672" s="22" t="s">
        <v>285</v>
      </c>
      <c r="L672" s="22"/>
      <c r="M672" s="22"/>
    </row>
    <row r="673" spans="1:13" ht="51.95" customHeight="1">
      <c r="A673" s="22" t="s">
        <v>1341</v>
      </c>
      <c r="B673" s="17" t="s">
        <v>1609</v>
      </c>
      <c r="C673" s="22" t="s">
        <v>49</v>
      </c>
      <c r="D673" s="22" t="s">
        <v>717</v>
      </c>
      <c r="E673" s="17" t="s">
        <v>214</v>
      </c>
      <c r="F673" s="17" t="s">
        <v>2834</v>
      </c>
      <c r="G673" s="17"/>
      <c r="H673" s="64" t="s">
        <v>1347</v>
      </c>
      <c r="I673" s="22" t="s">
        <v>36</v>
      </c>
      <c r="J673" s="22" t="s">
        <v>763</v>
      </c>
      <c r="K673" s="22" t="s">
        <v>763</v>
      </c>
      <c r="L673" s="22"/>
      <c r="M673" s="22"/>
    </row>
    <row r="674" spans="1:13" ht="51.95" customHeight="1">
      <c r="A674" s="22" t="s">
        <v>1341</v>
      </c>
      <c r="B674" s="17" t="s">
        <v>1517</v>
      </c>
      <c r="C674" s="17" t="s">
        <v>62</v>
      </c>
      <c r="D674" s="17" t="s">
        <v>1384</v>
      </c>
      <c r="E674" s="17" t="s">
        <v>34</v>
      </c>
      <c r="F674" s="17" t="s">
        <v>42</v>
      </c>
      <c r="G674" s="17"/>
      <c r="H674" s="86" t="s">
        <v>2673</v>
      </c>
      <c r="I674" s="17" t="s">
        <v>36</v>
      </c>
      <c r="J674" s="22" t="s">
        <v>763</v>
      </c>
      <c r="K674" s="22" t="s">
        <v>763</v>
      </c>
      <c r="L674" s="22"/>
      <c r="M674" s="22"/>
    </row>
    <row r="675" spans="1:13" ht="51.95" customHeight="1">
      <c r="A675" s="22" t="s">
        <v>1341</v>
      </c>
      <c r="B675" s="17" t="s">
        <v>1517</v>
      </c>
      <c r="C675" s="17" t="s">
        <v>1971</v>
      </c>
      <c r="D675" s="17" t="s">
        <v>3</v>
      </c>
      <c r="E675" s="17" t="s">
        <v>106</v>
      </c>
      <c r="F675" s="17" t="s">
        <v>63</v>
      </c>
      <c r="G675" s="17"/>
      <c r="H675" s="86" t="s">
        <v>2674</v>
      </c>
      <c r="I675" s="17" t="s">
        <v>828</v>
      </c>
      <c r="J675" s="17" t="s">
        <v>2143</v>
      </c>
      <c r="K675" s="17" t="s">
        <v>2675</v>
      </c>
      <c r="L675" s="22"/>
      <c r="M675" s="22"/>
    </row>
    <row r="676" spans="1:13" ht="51.95" customHeight="1">
      <c r="A676" s="22" t="s">
        <v>1341</v>
      </c>
      <c r="B676" s="17" t="s">
        <v>1517</v>
      </c>
      <c r="C676" s="22" t="s">
        <v>90</v>
      </c>
      <c r="D676" s="17" t="s">
        <v>8</v>
      </c>
      <c r="E676" s="22" t="s">
        <v>34</v>
      </c>
      <c r="F676" s="17" t="s">
        <v>34</v>
      </c>
      <c r="G676" s="17"/>
      <c r="H676" s="64" t="s">
        <v>1481</v>
      </c>
      <c r="I676" s="22" t="s">
        <v>36</v>
      </c>
      <c r="J676" s="22" t="s">
        <v>272</v>
      </c>
      <c r="K676" s="17" t="s">
        <v>3201</v>
      </c>
      <c r="L676" s="22"/>
      <c r="M676" s="22"/>
    </row>
    <row r="677" spans="1:13" ht="51.95" customHeight="1">
      <c r="A677" s="22" t="s">
        <v>1341</v>
      </c>
      <c r="B677" s="17" t="s">
        <v>24</v>
      </c>
      <c r="C677" s="17" t="s">
        <v>41</v>
      </c>
      <c r="D677" s="17" t="s">
        <v>1</v>
      </c>
      <c r="E677" s="17" t="s">
        <v>34</v>
      </c>
      <c r="F677" s="17" t="s">
        <v>702</v>
      </c>
      <c r="G677" s="17"/>
      <c r="H677" s="86" t="s">
        <v>2681</v>
      </c>
      <c r="I677" s="17" t="s">
        <v>36</v>
      </c>
      <c r="J677" s="17" t="s">
        <v>246</v>
      </c>
      <c r="K677" s="17" t="s">
        <v>995</v>
      </c>
      <c r="L677" s="22"/>
      <c r="M677" s="22"/>
    </row>
    <row r="678" spans="1:13" ht="51.95" customHeight="1">
      <c r="A678" s="22" t="s">
        <v>1341</v>
      </c>
      <c r="B678" s="17" t="s">
        <v>1517</v>
      </c>
      <c r="C678" s="22" t="s">
        <v>62</v>
      </c>
      <c r="D678" s="17" t="s">
        <v>3</v>
      </c>
      <c r="E678" s="22" t="s">
        <v>775</v>
      </c>
      <c r="F678" s="17" t="s">
        <v>642</v>
      </c>
      <c r="G678" s="17"/>
      <c r="H678" s="64" t="s">
        <v>1348</v>
      </c>
      <c r="I678" s="22" t="s">
        <v>828</v>
      </c>
      <c r="J678" s="22" t="s">
        <v>188</v>
      </c>
      <c r="K678" s="22" t="s">
        <v>188</v>
      </c>
      <c r="L678" s="22"/>
      <c r="M678" s="22"/>
    </row>
    <row r="679" spans="1:13" ht="51.95" customHeight="1">
      <c r="A679" s="22" t="s">
        <v>1349</v>
      </c>
      <c r="B679" s="17" t="s">
        <v>1517</v>
      </c>
      <c r="C679" s="22" t="s">
        <v>62</v>
      </c>
      <c r="D679" s="22" t="s">
        <v>3</v>
      </c>
      <c r="E679" s="22" t="s">
        <v>2361</v>
      </c>
      <c r="F679" s="17" t="s">
        <v>627</v>
      </c>
      <c r="G679" s="17"/>
      <c r="H679" s="64" t="s">
        <v>1350</v>
      </c>
      <c r="I679" s="22" t="s">
        <v>622</v>
      </c>
      <c r="J679" s="22" t="s">
        <v>1351</v>
      </c>
      <c r="K679" s="22" t="s">
        <v>1351</v>
      </c>
      <c r="L679" s="22"/>
      <c r="M679" s="22"/>
    </row>
    <row r="680" spans="1:13" ht="51.95" customHeight="1">
      <c r="A680" s="22" t="s">
        <v>1349</v>
      </c>
      <c r="B680" s="17" t="s">
        <v>1517</v>
      </c>
      <c r="C680" s="22" t="s">
        <v>41</v>
      </c>
      <c r="D680" s="17" t="s">
        <v>7</v>
      </c>
      <c r="E680" s="22" t="s">
        <v>34</v>
      </c>
      <c r="F680" s="17" t="s">
        <v>39</v>
      </c>
      <c r="G680" s="17"/>
      <c r="H680" s="64" t="s">
        <v>1441</v>
      </c>
      <c r="I680" s="22" t="s">
        <v>622</v>
      </c>
      <c r="J680" s="22" t="s">
        <v>217</v>
      </c>
      <c r="K680" s="22" t="s">
        <v>1440</v>
      </c>
      <c r="L680" s="22"/>
      <c r="M680" s="22"/>
    </row>
    <row r="681" spans="1:13" ht="51.95" customHeight="1">
      <c r="A681" s="22" t="s">
        <v>1349</v>
      </c>
      <c r="B681" s="17" t="s">
        <v>1517</v>
      </c>
      <c r="C681" s="22" t="s">
        <v>327</v>
      </c>
      <c r="D681" s="17" t="s">
        <v>7</v>
      </c>
      <c r="E681" s="22" t="s">
        <v>34</v>
      </c>
      <c r="F681" s="17" t="s">
        <v>39</v>
      </c>
      <c r="G681" s="17"/>
      <c r="H681" s="64" t="s">
        <v>1441</v>
      </c>
      <c r="I681" s="22" t="s">
        <v>622</v>
      </c>
      <c r="J681" s="22" t="s">
        <v>217</v>
      </c>
      <c r="K681" s="22" t="s">
        <v>1440</v>
      </c>
      <c r="L681" s="22"/>
      <c r="M681" s="22"/>
    </row>
    <row r="682" spans="1:13" ht="51.95" customHeight="1">
      <c r="A682" s="22" t="s">
        <v>1349</v>
      </c>
      <c r="B682" s="17" t="s">
        <v>1857</v>
      </c>
      <c r="C682" s="17" t="s">
        <v>62</v>
      </c>
      <c r="D682" s="17" t="s">
        <v>5</v>
      </c>
      <c r="E682" s="17" t="s">
        <v>1210</v>
      </c>
      <c r="F682" s="17" t="s">
        <v>2834</v>
      </c>
      <c r="G682" s="17"/>
      <c r="H682" s="86" t="s">
        <v>2670</v>
      </c>
      <c r="I682" s="17" t="s">
        <v>828</v>
      </c>
      <c r="J682" s="17" t="s">
        <v>2671</v>
      </c>
      <c r="K682" s="17" t="s">
        <v>2672</v>
      </c>
      <c r="L682" s="22"/>
      <c r="M682" s="22"/>
    </row>
    <row r="683" spans="1:13" ht="51.95" customHeight="1">
      <c r="A683" s="22" t="s">
        <v>1349</v>
      </c>
      <c r="B683" s="17" t="s">
        <v>1517</v>
      </c>
      <c r="C683" s="22" t="s">
        <v>62</v>
      </c>
      <c r="D683" s="22" t="s">
        <v>6</v>
      </c>
      <c r="E683" s="22" t="s">
        <v>1705</v>
      </c>
      <c r="F683" s="17" t="s">
        <v>852</v>
      </c>
      <c r="G683" s="17"/>
      <c r="H683" s="64" t="s">
        <v>1354</v>
      </c>
      <c r="I683" s="22" t="s">
        <v>828</v>
      </c>
      <c r="J683" s="22" t="s">
        <v>1352</v>
      </c>
      <c r="K683" s="22" t="s">
        <v>1353</v>
      </c>
      <c r="L683" s="22"/>
      <c r="M683" s="22"/>
    </row>
    <row r="684" spans="1:13" ht="51.95" customHeight="1">
      <c r="A684" s="22" t="s">
        <v>1349</v>
      </c>
      <c r="B684" s="17" t="s">
        <v>1857</v>
      </c>
      <c r="C684" s="22" t="s">
        <v>62</v>
      </c>
      <c r="D684" s="22" t="s">
        <v>717</v>
      </c>
      <c r="E684" s="17" t="s">
        <v>214</v>
      </c>
      <c r="F684" s="17" t="s">
        <v>702</v>
      </c>
      <c r="G684" s="17"/>
      <c r="H684" s="64" t="s">
        <v>1471</v>
      </c>
      <c r="I684" s="22" t="s">
        <v>36</v>
      </c>
      <c r="J684" s="22" t="s">
        <v>272</v>
      </c>
      <c r="K684" s="17" t="s">
        <v>3202</v>
      </c>
      <c r="L684" s="22"/>
      <c r="M684" s="22"/>
    </row>
    <row r="685" spans="1:13" ht="51.95" customHeight="1">
      <c r="A685" s="22" t="s">
        <v>1349</v>
      </c>
      <c r="B685" s="17" t="s">
        <v>1517</v>
      </c>
      <c r="C685" s="17" t="s">
        <v>41</v>
      </c>
      <c r="D685" s="17" t="s">
        <v>8</v>
      </c>
      <c r="E685" s="17" t="s">
        <v>45</v>
      </c>
      <c r="F685" s="17" t="s">
        <v>702</v>
      </c>
      <c r="G685" s="17"/>
      <c r="H685" s="65" t="s">
        <v>2676</v>
      </c>
      <c r="I685" s="22" t="s">
        <v>36</v>
      </c>
      <c r="J685" s="17" t="s">
        <v>2677</v>
      </c>
      <c r="K685" s="17" t="s">
        <v>3203</v>
      </c>
      <c r="L685" s="22"/>
      <c r="M685" s="22"/>
    </row>
    <row r="686" spans="1:13" ht="51.95" customHeight="1">
      <c r="A686" s="22" t="s">
        <v>1349</v>
      </c>
      <c r="B686" s="22" t="s">
        <v>1517</v>
      </c>
      <c r="C686" s="22" t="s">
        <v>62</v>
      </c>
      <c r="D686" s="22" t="s">
        <v>3</v>
      </c>
      <c r="E686" s="22" t="s">
        <v>2360</v>
      </c>
      <c r="F686" s="17" t="s">
        <v>29</v>
      </c>
      <c r="G686" s="17"/>
      <c r="H686" s="64" t="s">
        <v>1356</v>
      </c>
      <c r="I686" s="22" t="s">
        <v>36</v>
      </c>
      <c r="J686" s="22" t="s">
        <v>246</v>
      </c>
      <c r="K686" s="22" t="s">
        <v>1355</v>
      </c>
      <c r="L686" s="22"/>
      <c r="M686" s="22"/>
    </row>
    <row r="687" spans="1:13" ht="51.95" customHeight="1">
      <c r="A687" s="22" t="s">
        <v>1349</v>
      </c>
      <c r="B687" s="17" t="s">
        <v>1517</v>
      </c>
      <c r="C687" s="22" t="s">
        <v>49</v>
      </c>
      <c r="D687" s="22" t="s">
        <v>717</v>
      </c>
      <c r="E687" s="22" t="s">
        <v>34</v>
      </c>
      <c r="F687" s="17" t="s">
        <v>702</v>
      </c>
      <c r="G687" s="17"/>
      <c r="H687" s="65" t="s">
        <v>1358</v>
      </c>
      <c r="I687" s="22" t="s">
        <v>36</v>
      </c>
      <c r="J687" s="22" t="s">
        <v>1357</v>
      </c>
      <c r="K687" s="22" t="s">
        <v>1357</v>
      </c>
      <c r="L687" s="22"/>
      <c r="M687" s="22"/>
    </row>
    <row r="688" spans="1:13" ht="51.95" customHeight="1">
      <c r="A688" s="22" t="s">
        <v>1349</v>
      </c>
      <c r="B688" s="17" t="s">
        <v>1517</v>
      </c>
      <c r="C688" s="22" t="s">
        <v>62</v>
      </c>
      <c r="D688" s="22" t="s">
        <v>4</v>
      </c>
      <c r="E688" s="22" t="s">
        <v>34</v>
      </c>
      <c r="F688" s="17" t="s">
        <v>63</v>
      </c>
      <c r="G688" s="17"/>
      <c r="H688" s="64" t="s">
        <v>1361</v>
      </c>
      <c r="I688" s="22" t="s">
        <v>622</v>
      </c>
      <c r="J688" s="22" t="s">
        <v>188</v>
      </c>
      <c r="K688" s="22" t="s">
        <v>188</v>
      </c>
      <c r="L688" s="22"/>
      <c r="M688" s="22"/>
    </row>
    <row r="689" spans="1:13" ht="51.95" customHeight="1">
      <c r="A689" s="22" t="s">
        <v>1349</v>
      </c>
      <c r="B689" s="22" t="s">
        <v>1857</v>
      </c>
      <c r="C689" s="22" t="s">
        <v>41</v>
      </c>
      <c r="D689" s="22" t="s">
        <v>717</v>
      </c>
      <c r="E689" s="17" t="s">
        <v>34</v>
      </c>
      <c r="F689" s="17" t="s">
        <v>1890</v>
      </c>
      <c r="G689" s="17"/>
      <c r="H689" s="64" t="s">
        <v>1360</v>
      </c>
      <c r="I689" s="22" t="s">
        <v>36</v>
      </c>
      <c r="J689" s="22" t="s">
        <v>1359</v>
      </c>
      <c r="K689" s="17" t="s">
        <v>2736</v>
      </c>
      <c r="L689" s="22"/>
      <c r="M689" s="22"/>
    </row>
    <row r="690" spans="1:13" ht="51.95" customHeight="1">
      <c r="A690" s="22" t="s">
        <v>1362</v>
      </c>
      <c r="B690" s="22" t="s">
        <v>1517</v>
      </c>
      <c r="C690" s="22" t="s">
        <v>62</v>
      </c>
      <c r="D690" s="22" t="s">
        <v>3</v>
      </c>
      <c r="E690" s="22" t="s">
        <v>775</v>
      </c>
      <c r="F690" s="17" t="s">
        <v>627</v>
      </c>
      <c r="G690" s="17"/>
      <c r="H690" s="64" t="s">
        <v>1363</v>
      </c>
      <c r="I690" s="22" t="s">
        <v>622</v>
      </c>
      <c r="J690" s="22" t="s">
        <v>290</v>
      </c>
      <c r="K690" s="22" t="s">
        <v>290</v>
      </c>
      <c r="L690" s="22"/>
      <c r="M690" s="22"/>
    </row>
    <row r="691" spans="1:13" ht="51.95" customHeight="1">
      <c r="A691" s="22" t="s">
        <v>1362</v>
      </c>
      <c r="B691" s="17" t="s">
        <v>1517</v>
      </c>
      <c r="C691" s="22" t="s">
        <v>41</v>
      </c>
      <c r="D691" s="22" t="s">
        <v>226</v>
      </c>
      <c r="E691" s="22" t="s">
        <v>45</v>
      </c>
      <c r="F691" s="17" t="s">
        <v>702</v>
      </c>
      <c r="G691" s="17"/>
      <c r="H691" s="65" t="s">
        <v>1443</v>
      </c>
      <c r="I691" s="22" t="s">
        <v>36</v>
      </c>
      <c r="J691" s="22" t="s">
        <v>217</v>
      </c>
      <c r="K691" s="22" t="s">
        <v>1442</v>
      </c>
      <c r="L691" s="22"/>
      <c r="M691" s="22"/>
    </row>
    <row r="692" spans="1:13" ht="51.95" customHeight="1">
      <c r="A692" s="22" t="s">
        <v>1362</v>
      </c>
      <c r="B692" s="22" t="s">
        <v>1517</v>
      </c>
      <c r="C692" s="22" t="s">
        <v>62</v>
      </c>
      <c r="D692" s="22" t="s">
        <v>3</v>
      </c>
      <c r="E692" s="22" t="s">
        <v>2360</v>
      </c>
      <c r="F692" s="17" t="s">
        <v>42</v>
      </c>
      <c r="G692" s="17"/>
      <c r="H692" s="64" t="s">
        <v>1470</v>
      </c>
      <c r="I692" s="22" t="s">
        <v>56</v>
      </c>
      <c r="J692" s="22" t="s">
        <v>272</v>
      </c>
      <c r="K692" s="17" t="s">
        <v>3204</v>
      </c>
      <c r="L692" s="22"/>
      <c r="M692" s="22"/>
    </row>
    <row r="693" spans="1:13" ht="51.95" customHeight="1">
      <c r="A693" s="22" t="s">
        <v>1362</v>
      </c>
      <c r="B693" s="17" t="s">
        <v>1517</v>
      </c>
      <c r="C693" s="22" t="s">
        <v>62</v>
      </c>
      <c r="D693" s="22" t="s">
        <v>5</v>
      </c>
      <c r="E693" s="17" t="s">
        <v>1210</v>
      </c>
      <c r="F693" s="17" t="s">
        <v>34</v>
      </c>
      <c r="G693" s="17"/>
      <c r="H693" s="64" t="s">
        <v>1472</v>
      </c>
      <c r="I693" s="22" t="s">
        <v>36</v>
      </c>
      <c r="J693" s="22" t="s">
        <v>272</v>
      </c>
      <c r="K693" s="17" t="s">
        <v>3205</v>
      </c>
      <c r="L693" s="22"/>
      <c r="M693" s="22"/>
    </row>
    <row r="694" spans="1:13" ht="51.95" customHeight="1">
      <c r="A694" s="22" t="s">
        <v>1362</v>
      </c>
      <c r="B694" s="17" t="s">
        <v>1517</v>
      </c>
      <c r="C694" s="22" t="s">
        <v>62</v>
      </c>
      <c r="D694" s="22" t="s">
        <v>3</v>
      </c>
      <c r="E694" s="22" t="s">
        <v>708</v>
      </c>
      <c r="F694" s="17" t="s">
        <v>702</v>
      </c>
      <c r="G694" s="17"/>
      <c r="H694" s="64" t="s">
        <v>1473</v>
      </c>
      <c r="I694" s="22" t="s">
        <v>36</v>
      </c>
      <c r="J694" s="22" t="s">
        <v>272</v>
      </c>
      <c r="K694" s="17" t="s">
        <v>3206</v>
      </c>
      <c r="L694" s="22"/>
      <c r="M694" s="22"/>
    </row>
    <row r="695" spans="1:13" ht="51.95" customHeight="1">
      <c r="A695" s="22" t="s">
        <v>1362</v>
      </c>
      <c r="B695" s="22" t="s">
        <v>1517</v>
      </c>
      <c r="C695" s="22" t="s">
        <v>49</v>
      </c>
      <c r="D695" s="22" t="s">
        <v>5</v>
      </c>
      <c r="E695" s="17" t="s">
        <v>1210</v>
      </c>
      <c r="F695" s="17" t="s">
        <v>702</v>
      </c>
      <c r="G695" s="17"/>
      <c r="H695" s="64" t="s">
        <v>1988</v>
      </c>
      <c r="I695" s="22" t="s">
        <v>36</v>
      </c>
      <c r="J695" s="22" t="s">
        <v>272</v>
      </c>
      <c r="K695" s="17" t="s">
        <v>3207</v>
      </c>
      <c r="L695" s="22"/>
      <c r="M695" s="22"/>
    </row>
    <row r="696" spans="1:13" ht="51.95" customHeight="1">
      <c r="A696" s="22" t="s">
        <v>1362</v>
      </c>
      <c r="B696" s="22" t="s">
        <v>1517</v>
      </c>
      <c r="C696" s="22" t="s">
        <v>90</v>
      </c>
      <c r="D696" s="22" t="s">
        <v>3</v>
      </c>
      <c r="E696" s="17" t="s">
        <v>835</v>
      </c>
      <c r="F696" s="17" t="s">
        <v>836</v>
      </c>
      <c r="G696" s="17"/>
      <c r="H696" s="64" t="s">
        <v>1488</v>
      </c>
      <c r="I696" s="22" t="s">
        <v>36</v>
      </c>
      <c r="J696" s="22" t="s">
        <v>272</v>
      </c>
      <c r="K696" s="17" t="s">
        <v>3208</v>
      </c>
      <c r="L696" s="22"/>
      <c r="M696" s="22"/>
    </row>
    <row r="697" spans="1:13" ht="51.95" customHeight="1">
      <c r="A697" s="22" t="s">
        <v>1362</v>
      </c>
      <c r="B697" s="22" t="s">
        <v>1517</v>
      </c>
      <c r="C697" s="22" t="s">
        <v>41</v>
      </c>
      <c r="D697" s="17" t="s">
        <v>1384</v>
      </c>
      <c r="E697" s="22" t="s">
        <v>1319</v>
      </c>
      <c r="F697" s="17" t="s">
        <v>1890</v>
      </c>
      <c r="G697" s="17"/>
      <c r="H697" s="65" t="s">
        <v>1858</v>
      </c>
      <c r="I697" s="22" t="s">
        <v>36</v>
      </c>
      <c r="J697" s="22" t="s">
        <v>246</v>
      </c>
      <c r="K697" s="22" t="s">
        <v>1859</v>
      </c>
      <c r="L697" s="22"/>
      <c r="M697" s="22"/>
    </row>
    <row r="698" spans="1:13" ht="51.95" customHeight="1">
      <c r="A698" s="22" t="s">
        <v>1362</v>
      </c>
      <c r="B698" s="17" t="s">
        <v>1517</v>
      </c>
      <c r="C698" s="22" t="s">
        <v>62</v>
      </c>
      <c r="D698" s="17" t="s">
        <v>1691</v>
      </c>
      <c r="E698" s="17" t="s">
        <v>34</v>
      </c>
      <c r="F698" s="17" t="s">
        <v>642</v>
      </c>
      <c r="G698" s="17"/>
      <c r="H698" s="64" t="s">
        <v>1364</v>
      </c>
      <c r="I698" s="22" t="s">
        <v>828</v>
      </c>
      <c r="J698" s="22" t="s">
        <v>188</v>
      </c>
      <c r="K698" s="22" t="s">
        <v>188</v>
      </c>
      <c r="L698" s="22"/>
      <c r="M698" s="22"/>
    </row>
    <row r="699" spans="1:13" ht="51.95" customHeight="1">
      <c r="A699" s="22" t="s">
        <v>1365</v>
      </c>
      <c r="B699" s="22" t="s">
        <v>1517</v>
      </c>
      <c r="C699" s="22" t="s">
        <v>62</v>
      </c>
      <c r="D699" s="22" t="s">
        <v>3</v>
      </c>
      <c r="E699" s="22" t="s">
        <v>708</v>
      </c>
      <c r="F699" s="17" t="s">
        <v>1890</v>
      </c>
      <c r="G699" s="17"/>
      <c r="H699" s="64" t="s">
        <v>1430</v>
      </c>
      <c r="I699" s="22" t="s">
        <v>622</v>
      </c>
      <c r="J699" s="22" t="s">
        <v>217</v>
      </c>
      <c r="K699" s="22" t="s">
        <v>1429</v>
      </c>
      <c r="L699" s="22"/>
      <c r="M699" s="22"/>
    </row>
    <row r="700" spans="1:13" ht="51.95" customHeight="1">
      <c r="A700" s="22" t="s">
        <v>1365</v>
      </c>
      <c r="B700" s="22" t="s">
        <v>1517</v>
      </c>
      <c r="C700" s="22" t="s">
        <v>62</v>
      </c>
      <c r="D700" s="22" t="s">
        <v>3</v>
      </c>
      <c r="E700" s="22" t="s">
        <v>776</v>
      </c>
      <c r="F700" s="17" t="s">
        <v>627</v>
      </c>
      <c r="G700" s="17"/>
      <c r="H700" s="64" t="s">
        <v>1432</v>
      </c>
      <c r="I700" s="22" t="s">
        <v>622</v>
      </c>
      <c r="J700" s="22" t="s">
        <v>217</v>
      </c>
      <c r="K700" s="22" t="s">
        <v>1431</v>
      </c>
      <c r="L700" s="22"/>
      <c r="M700" s="22"/>
    </row>
    <row r="701" spans="1:13" ht="51.95" customHeight="1">
      <c r="A701" s="22" t="s">
        <v>1365</v>
      </c>
      <c r="B701" s="17" t="s">
        <v>1517</v>
      </c>
      <c r="C701" s="22" t="s">
        <v>62</v>
      </c>
      <c r="D701" s="22" t="s">
        <v>4</v>
      </c>
      <c r="E701" s="22" t="s">
        <v>84</v>
      </c>
      <c r="F701" s="17" t="s">
        <v>39</v>
      </c>
      <c r="G701" s="17"/>
      <c r="H701" s="64" t="s">
        <v>1434</v>
      </c>
      <c r="I701" s="22" t="s">
        <v>622</v>
      </c>
      <c r="J701" s="22" t="s">
        <v>217</v>
      </c>
      <c r="K701" s="22" t="s">
        <v>1433</v>
      </c>
      <c r="L701" s="22"/>
      <c r="M701" s="22"/>
    </row>
    <row r="702" spans="1:13" ht="51.95" customHeight="1">
      <c r="A702" s="22" t="s">
        <v>1365</v>
      </c>
      <c r="B702" s="17" t="s">
        <v>1517</v>
      </c>
      <c r="C702" s="22" t="s">
        <v>41</v>
      </c>
      <c r="D702" s="22" t="s">
        <v>50</v>
      </c>
      <c r="E702" s="17" t="s">
        <v>1641</v>
      </c>
      <c r="F702" s="17" t="s">
        <v>177</v>
      </c>
      <c r="G702" s="17"/>
      <c r="H702" s="65" t="s">
        <v>1444</v>
      </c>
      <c r="I702" s="22" t="s">
        <v>36</v>
      </c>
      <c r="J702" s="22" t="s">
        <v>217</v>
      </c>
      <c r="K702" s="22" t="s">
        <v>1445</v>
      </c>
      <c r="L702" s="22"/>
      <c r="M702" s="22"/>
    </row>
    <row r="703" spans="1:13" ht="51.95" customHeight="1">
      <c r="A703" s="22" t="s">
        <v>1365</v>
      </c>
      <c r="B703" s="17" t="s">
        <v>1517</v>
      </c>
      <c r="C703" s="22" t="s">
        <v>41</v>
      </c>
      <c r="D703" s="22" t="s">
        <v>2</v>
      </c>
      <c r="E703" s="22" t="s">
        <v>34</v>
      </c>
      <c r="F703" s="17" t="s">
        <v>702</v>
      </c>
      <c r="G703" s="17"/>
      <c r="H703" s="64" t="s">
        <v>1447</v>
      </c>
      <c r="I703" s="22" t="s">
        <v>36</v>
      </c>
      <c r="J703" s="22" t="s">
        <v>217</v>
      </c>
      <c r="K703" s="22" t="s">
        <v>1446</v>
      </c>
      <c r="L703" s="22"/>
      <c r="M703" s="22"/>
    </row>
    <row r="704" spans="1:13" ht="51.95" customHeight="1">
      <c r="A704" s="22" t="s">
        <v>1365</v>
      </c>
      <c r="B704" s="17" t="s">
        <v>1517</v>
      </c>
      <c r="C704" s="22" t="s">
        <v>327</v>
      </c>
      <c r="D704" s="22" t="s">
        <v>2</v>
      </c>
      <c r="E704" s="22" t="s">
        <v>34</v>
      </c>
      <c r="F704" s="17" t="s">
        <v>702</v>
      </c>
      <c r="G704" s="17"/>
      <c r="H704" s="64" t="s">
        <v>1447</v>
      </c>
      <c r="I704" s="22" t="s">
        <v>36</v>
      </c>
      <c r="J704" s="22" t="s">
        <v>217</v>
      </c>
      <c r="K704" s="22" t="s">
        <v>1446</v>
      </c>
      <c r="L704" s="22"/>
      <c r="M704" s="22"/>
    </row>
    <row r="705" spans="1:13" ht="51.95" customHeight="1">
      <c r="A705" s="22" t="s">
        <v>1365</v>
      </c>
      <c r="B705" s="17" t="s">
        <v>24</v>
      </c>
      <c r="C705" s="22" t="s">
        <v>62</v>
      </c>
      <c r="D705" s="17" t="s">
        <v>1</v>
      </c>
      <c r="E705" s="22" t="s">
        <v>34</v>
      </c>
      <c r="F705" s="17" t="s">
        <v>412</v>
      </c>
      <c r="G705" s="17"/>
      <c r="H705" s="64" t="s">
        <v>1368</v>
      </c>
      <c r="I705" s="22" t="s">
        <v>36</v>
      </c>
      <c r="J705" s="22" t="s">
        <v>1366</v>
      </c>
      <c r="K705" s="22" t="s">
        <v>1367</v>
      </c>
      <c r="L705" s="22"/>
      <c r="M705" s="22"/>
    </row>
    <row r="706" spans="1:13" ht="51.95" customHeight="1">
      <c r="A706" s="22" t="s">
        <v>1365</v>
      </c>
      <c r="B706" s="22" t="s">
        <v>1517</v>
      </c>
      <c r="C706" s="22" t="s">
        <v>62</v>
      </c>
      <c r="D706" s="22" t="s">
        <v>3</v>
      </c>
      <c r="E706" s="17" t="s">
        <v>2524</v>
      </c>
      <c r="F706" s="17" t="s">
        <v>779</v>
      </c>
      <c r="G706" s="17"/>
      <c r="H706" s="64" t="s">
        <v>1370</v>
      </c>
      <c r="I706" s="22" t="s">
        <v>622</v>
      </c>
      <c r="J706" s="22" t="s">
        <v>1369</v>
      </c>
      <c r="K706" s="22" t="s">
        <v>2286</v>
      </c>
      <c r="L706" s="22"/>
      <c r="M706" s="22"/>
    </row>
    <row r="707" spans="1:13" ht="51.95" customHeight="1">
      <c r="A707" s="22" t="s">
        <v>1365</v>
      </c>
      <c r="B707" s="17" t="s">
        <v>24</v>
      </c>
      <c r="C707" s="17" t="s">
        <v>49</v>
      </c>
      <c r="D707" s="17" t="s">
        <v>1</v>
      </c>
      <c r="E707" s="17" t="s">
        <v>2679</v>
      </c>
      <c r="F707" s="17" t="s">
        <v>1890</v>
      </c>
      <c r="G707" s="17"/>
      <c r="H707" s="86" t="s">
        <v>2678</v>
      </c>
      <c r="I707" s="17" t="s">
        <v>36</v>
      </c>
      <c r="J707" s="17" t="s">
        <v>2598</v>
      </c>
      <c r="K707" s="17" t="s">
        <v>2680</v>
      </c>
      <c r="L707" s="22"/>
      <c r="M707" s="22"/>
    </row>
    <row r="708" spans="1:13" ht="51.95" customHeight="1">
      <c r="A708" s="22" t="s">
        <v>1365</v>
      </c>
      <c r="B708" s="22" t="s">
        <v>1517</v>
      </c>
      <c r="C708" s="22" t="s">
        <v>832</v>
      </c>
      <c r="D708" s="22" t="s">
        <v>3</v>
      </c>
      <c r="E708" s="22" t="s">
        <v>776</v>
      </c>
      <c r="F708" s="17" t="s">
        <v>627</v>
      </c>
      <c r="G708" s="17"/>
      <c r="H708" s="64" t="s">
        <v>1372</v>
      </c>
      <c r="I708" s="22" t="s">
        <v>622</v>
      </c>
      <c r="J708" s="22" t="s">
        <v>246</v>
      </c>
      <c r="K708" s="22" t="s">
        <v>1371</v>
      </c>
      <c r="L708" s="22"/>
      <c r="M708" s="22"/>
    </row>
    <row r="709" spans="1:13" ht="51.95" customHeight="1">
      <c r="A709" s="22" t="s">
        <v>1365</v>
      </c>
      <c r="B709" s="22" t="s">
        <v>1517</v>
      </c>
      <c r="C709" s="22" t="s">
        <v>41</v>
      </c>
      <c r="D709" s="22" t="s">
        <v>424</v>
      </c>
      <c r="E709" s="22" t="s">
        <v>34</v>
      </c>
      <c r="F709" s="17" t="s">
        <v>702</v>
      </c>
      <c r="G709" s="17"/>
      <c r="H709" s="64" t="s">
        <v>1374</v>
      </c>
      <c r="I709" s="22" t="s">
        <v>36</v>
      </c>
      <c r="J709" s="22" t="s">
        <v>1359</v>
      </c>
      <c r="K709" s="17" t="s">
        <v>2737</v>
      </c>
      <c r="L709" s="22"/>
      <c r="M709" s="22"/>
    </row>
    <row r="710" spans="1:13" ht="51.95" customHeight="1">
      <c r="A710" s="22" t="s">
        <v>1365</v>
      </c>
      <c r="B710" s="22" t="s">
        <v>1517</v>
      </c>
      <c r="C710" s="22" t="s">
        <v>41</v>
      </c>
      <c r="D710" s="22" t="s">
        <v>3</v>
      </c>
      <c r="E710" s="22" t="s">
        <v>778</v>
      </c>
      <c r="F710" s="17" t="s">
        <v>2373</v>
      </c>
      <c r="G710" s="17"/>
      <c r="H710" s="64" t="s">
        <v>1373</v>
      </c>
      <c r="I710" s="22" t="s">
        <v>36</v>
      </c>
      <c r="J710" s="22" t="s">
        <v>1359</v>
      </c>
      <c r="K710" s="17" t="s">
        <v>2738</v>
      </c>
      <c r="L710" s="22"/>
      <c r="M710" s="22"/>
    </row>
    <row r="711" spans="1:13" ht="51.95" customHeight="1">
      <c r="A711" s="22" t="s">
        <v>1377</v>
      </c>
      <c r="B711" s="17" t="s">
        <v>1609</v>
      </c>
      <c r="C711" s="22" t="s">
        <v>41</v>
      </c>
      <c r="D711" s="22" t="s">
        <v>2</v>
      </c>
      <c r="E711" s="22" t="s">
        <v>34</v>
      </c>
      <c r="F711" s="17" t="s">
        <v>702</v>
      </c>
      <c r="G711" s="17"/>
      <c r="H711" s="65" t="s">
        <v>1448</v>
      </c>
      <c r="I711" s="22" t="s">
        <v>36</v>
      </c>
      <c r="J711" s="22" t="s">
        <v>217</v>
      </c>
      <c r="K711" s="22" t="s">
        <v>1449</v>
      </c>
      <c r="L711" s="22"/>
      <c r="M711" s="22"/>
    </row>
    <row r="712" spans="1:13" ht="51.95" customHeight="1">
      <c r="A712" s="22" t="s">
        <v>1377</v>
      </c>
      <c r="B712" s="17" t="s">
        <v>375</v>
      </c>
      <c r="C712" s="17" t="s">
        <v>62</v>
      </c>
      <c r="D712" s="17" t="s">
        <v>593</v>
      </c>
      <c r="E712" s="17" t="s">
        <v>34</v>
      </c>
      <c r="F712" s="17" t="s">
        <v>702</v>
      </c>
      <c r="G712" s="17"/>
      <c r="H712" s="65" t="s">
        <v>2669</v>
      </c>
      <c r="I712" s="22" t="s">
        <v>36</v>
      </c>
      <c r="J712" s="17" t="s">
        <v>724</v>
      </c>
      <c r="K712" s="17" t="s">
        <v>2668</v>
      </c>
      <c r="L712" s="22"/>
      <c r="M712" s="22"/>
    </row>
    <row r="713" spans="1:13" ht="51.95" customHeight="1">
      <c r="A713" s="22" t="s">
        <v>1377</v>
      </c>
      <c r="B713" s="22" t="s">
        <v>1517</v>
      </c>
      <c r="C713" s="22" t="s">
        <v>62</v>
      </c>
      <c r="D713" s="22" t="s">
        <v>3</v>
      </c>
      <c r="E713" s="22" t="s">
        <v>708</v>
      </c>
      <c r="F713" s="17" t="s">
        <v>1194</v>
      </c>
      <c r="G713" s="17"/>
      <c r="H713" s="64" t="s">
        <v>1378</v>
      </c>
      <c r="I713" s="22" t="s">
        <v>828</v>
      </c>
      <c r="J713" s="22" t="s">
        <v>763</v>
      </c>
      <c r="K713" s="22" t="s">
        <v>763</v>
      </c>
      <c r="L713" s="22"/>
      <c r="M713" s="22"/>
    </row>
    <row r="714" spans="1:13" ht="51.95" customHeight="1">
      <c r="A714" s="22" t="s">
        <v>1377</v>
      </c>
      <c r="B714" s="17" t="s">
        <v>1517</v>
      </c>
      <c r="C714" s="22" t="s">
        <v>62</v>
      </c>
      <c r="D714" s="22" t="s">
        <v>0</v>
      </c>
      <c r="E714" s="22" t="s">
        <v>34</v>
      </c>
      <c r="F714" s="17" t="s">
        <v>2375</v>
      </c>
      <c r="G714" s="17"/>
      <c r="H714" s="64" t="s">
        <v>1379</v>
      </c>
      <c r="I714" s="22" t="s">
        <v>622</v>
      </c>
      <c r="J714" s="22" t="s">
        <v>763</v>
      </c>
      <c r="K714" s="22" t="s">
        <v>763</v>
      </c>
      <c r="L714" s="22"/>
      <c r="M714" s="22"/>
    </row>
    <row r="715" spans="1:13" ht="51.95" customHeight="1">
      <c r="A715" s="22" t="s">
        <v>1377</v>
      </c>
      <c r="B715" s="17" t="s">
        <v>24</v>
      </c>
      <c r="C715" s="22" t="s">
        <v>62</v>
      </c>
      <c r="D715" s="22" t="s">
        <v>1</v>
      </c>
      <c r="E715" s="22" t="s">
        <v>34</v>
      </c>
      <c r="F715" s="17" t="s">
        <v>702</v>
      </c>
      <c r="G715" s="17"/>
      <c r="H715" s="64" t="s">
        <v>1474</v>
      </c>
      <c r="I715" s="22" t="s">
        <v>36</v>
      </c>
      <c r="J715" s="22" t="s">
        <v>272</v>
      </c>
      <c r="K715" s="17" t="s">
        <v>3209</v>
      </c>
      <c r="L715" s="22"/>
      <c r="M715" s="22"/>
    </row>
    <row r="716" spans="1:13" ht="51.95" customHeight="1">
      <c r="A716" s="22" t="s">
        <v>1377</v>
      </c>
      <c r="B716" s="17" t="s">
        <v>24</v>
      </c>
      <c r="C716" s="22" t="s">
        <v>62</v>
      </c>
      <c r="D716" s="22" t="s">
        <v>1</v>
      </c>
      <c r="E716" s="22" t="s">
        <v>34</v>
      </c>
      <c r="F716" s="17" t="s">
        <v>702</v>
      </c>
      <c r="G716" s="17"/>
      <c r="H716" s="64" t="s">
        <v>1475</v>
      </c>
      <c r="I716" s="22" t="s">
        <v>36</v>
      </c>
      <c r="J716" s="22" t="s">
        <v>272</v>
      </c>
      <c r="K716" s="17" t="s">
        <v>3210</v>
      </c>
      <c r="L716" s="22"/>
      <c r="M716" s="22"/>
    </row>
    <row r="717" spans="1:13" ht="51.95" customHeight="1">
      <c r="A717" s="22" t="s">
        <v>1377</v>
      </c>
      <c r="B717" s="17" t="s">
        <v>1517</v>
      </c>
      <c r="C717" s="22" t="s">
        <v>90</v>
      </c>
      <c r="D717" s="22" t="s">
        <v>50</v>
      </c>
      <c r="E717" s="17" t="s">
        <v>1641</v>
      </c>
      <c r="F717" s="17" t="s">
        <v>177</v>
      </c>
      <c r="G717" s="17"/>
      <c r="H717" s="64" t="s">
        <v>1482</v>
      </c>
      <c r="I717" s="22" t="s">
        <v>36</v>
      </c>
      <c r="J717" s="22" t="s">
        <v>272</v>
      </c>
      <c r="K717" s="17" t="s">
        <v>3211</v>
      </c>
      <c r="L717" s="22"/>
      <c r="M717" s="22"/>
    </row>
    <row r="718" spans="1:13" ht="51.95" customHeight="1">
      <c r="A718" s="22" t="s">
        <v>1377</v>
      </c>
      <c r="B718" s="17" t="s">
        <v>1517</v>
      </c>
      <c r="C718" s="22" t="s">
        <v>90</v>
      </c>
      <c r="D718" s="22" t="s">
        <v>5</v>
      </c>
      <c r="E718" s="22" t="s">
        <v>174</v>
      </c>
      <c r="F718" s="17" t="s">
        <v>1194</v>
      </c>
      <c r="G718" s="17"/>
      <c r="H718" s="64" t="s">
        <v>1483</v>
      </c>
      <c r="I718" s="22" t="s">
        <v>36</v>
      </c>
      <c r="J718" s="22" t="s">
        <v>272</v>
      </c>
      <c r="K718" s="17" t="s">
        <v>3212</v>
      </c>
      <c r="L718" s="22"/>
      <c r="M718" s="22"/>
    </row>
    <row r="719" spans="1:13" ht="51.95" customHeight="1">
      <c r="A719" s="22" t="s">
        <v>1377</v>
      </c>
      <c r="B719" s="17" t="s">
        <v>1517</v>
      </c>
      <c r="C719" s="22" t="s">
        <v>41</v>
      </c>
      <c r="D719" s="22" t="s">
        <v>3</v>
      </c>
      <c r="E719" s="22" t="s">
        <v>775</v>
      </c>
      <c r="F719" s="17" t="s">
        <v>627</v>
      </c>
      <c r="G719" s="17"/>
      <c r="H719" s="86" t="s">
        <v>2578</v>
      </c>
      <c r="I719" s="22" t="s">
        <v>622</v>
      </c>
      <c r="J719" s="22" t="s">
        <v>246</v>
      </c>
      <c r="K719" s="22" t="s">
        <v>1380</v>
      </c>
      <c r="L719" s="22"/>
      <c r="M719" s="22"/>
    </row>
    <row r="720" spans="1:13" ht="51.95" customHeight="1">
      <c r="A720" s="22" t="s">
        <v>1377</v>
      </c>
      <c r="B720" s="22" t="s">
        <v>1517</v>
      </c>
      <c r="C720" s="22" t="s">
        <v>41</v>
      </c>
      <c r="D720" s="22" t="s">
        <v>3</v>
      </c>
      <c r="E720" s="22" t="s">
        <v>2360</v>
      </c>
      <c r="F720" s="17" t="s">
        <v>1890</v>
      </c>
      <c r="G720" s="17"/>
      <c r="H720" s="65" t="s">
        <v>1385</v>
      </c>
      <c r="I720" s="22" t="s">
        <v>36</v>
      </c>
      <c r="J720" s="22" t="s">
        <v>246</v>
      </c>
      <c r="K720" s="22" t="s">
        <v>1382</v>
      </c>
      <c r="L720" s="22"/>
      <c r="M720" s="22"/>
    </row>
    <row r="721" spans="1:13" ht="51.95" customHeight="1">
      <c r="A721" s="22" t="s">
        <v>1377</v>
      </c>
      <c r="B721" s="17" t="s">
        <v>1517</v>
      </c>
      <c r="C721" s="22" t="s">
        <v>41</v>
      </c>
      <c r="D721" s="22" t="s">
        <v>1384</v>
      </c>
      <c r="E721" s="22" t="s">
        <v>34</v>
      </c>
      <c r="F721" s="17" t="s">
        <v>702</v>
      </c>
      <c r="G721" s="17"/>
      <c r="H721" s="65" t="s">
        <v>1381</v>
      </c>
      <c r="I721" s="22" t="s">
        <v>36</v>
      </c>
      <c r="J721" s="22" t="s">
        <v>246</v>
      </c>
      <c r="K721" s="22" t="s">
        <v>1383</v>
      </c>
      <c r="L721" s="22"/>
      <c r="M721" s="22"/>
    </row>
    <row r="722" spans="1:13" ht="51.95" customHeight="1">
      <c r="A722" s="22" t="s">
        <v>1377</v>
      </c>
      <c r="B722" s="17" t="s">
        <v>1517</v>
      </c>
      <c r="C722" s="22" t="s">
        <v>49</v>
      </c>
      <c r="D722" s="17" t="s">
        <v>1891</v>
      </c>
      <c r="E722" s="22" t="s">
        <v>34</v>
      </c>
      <c r="F722" s="17" t="s">
        <v>2562</v>
      </c>
      <c r="G722" s="17"/>
      <c r="H722" s="64" t="s">
        <v>1388</v>
      </c>
      <c r="I722" s="22" t="s">
        <v>36</v>
      </c>
      <c r="J722" s="22" t="s">
        <v>1386</v>
      </c>
      <c r="K722" s="22" t="s">
        <v>1387</v>
      </c>
      <c r="L722" s="22"/>
      <c r="M722" s="22"/>
    </row>
    <row r="723" spans="1:13" ht="51.95" customHeight="1">
      <c r="A723" s="22" t="s">
        <v>1377</v>
      </c>
      <c r="B723" s="17" t="s">
        <v>1517</v>
      </c>
      <c r="C723" s="22" t="s">
        <v>62</v>
      </c>
      <c r="D723" s="22" t="s">
        <v>5</v>
      </c>
      <c r="E723" s="22" t="s">
        <v>34</v>
      </c>
      <c r="F723" s="17" t="s">
        <v>2375</v>
      </c>
      <c r="G723" s="17"/>
      <c r="H723" s="86" t="s">
        <v>2872</v>
      </c>
      <c r="I723" s="22" t="s">
        <v>622</v>
      </c>
      <c r="J723" s="22" t="s">
        <v>188</v>
      </c>
      <c r="K723" s="22" t="s">
        <v>188</v>
      </c>
      <c r="L723" s="22"/>
      <c r="M723" s="22"/>
    </row>
    <row r="724" spans="1:13" ht="51.95" customHeight="1">
      <c r="A724" s="22" t="s">
        <v>1376</v>
      </c>
      <c r="B724" s="17" t="s">
        <v>1517</v>
      </c>
      <c r="C724" s="22" t="s">
        <v>41</v>
      </c>
      <c r="D724" s="22" t="s">
        <v>4</v>
      </c>
      <c r="E724" s="22" t="s">
        <v>84</v>
      </c>
      <c r="F724" s="17" t="s">
        <v>39</v>
      </c>
      <c r="G724" s="17"/>
      <c r="H724" s="64" t="s">
        <v>1390</v>
      </c>
      <c r="I724" s="22" t="s">
        <v>622</v>
      </c>
      <c r="J724" s="22" t="s">
        <v>1389</v>
      </c>
      <c r="K724" s="22" t="s">
        <v>1391</v>
      </c>
      <c r="L724" s="22"/>
      <c r="M724" s="22"/>
    </row>
    <row r="725" spans="1:13" ht="51.95" customHeight="1">
      <c r="A725" s="22" t="s">
        <v>1376</v>
      </c>
      <c r="B725" s="17" t="s">
        <v>25</v>
      </c>
      <c r="C725" s="22" t="s">
        <v>41</v>
      </c>
      <c r="D725" s="22" t="s">
        <v>717</v>
      </c>
      <c r="E725" s="22" t="s">
        <v>34</v>
      </c>
      <c r="F725" s="17" t="s">
        <v>702</v>
      </c>
      <c r="G725" s="17"/>
      <c r="H725" s="64" t="s">
        <v>1392</v>
      </c>
      <c r="I725" s="22" t="s">
        <v>36</v>
      </c>
      <c r="J725" s="22" t="s">
        <v>2099</v>
      </c>
      <c r="K725" s="22" t="s">
        <v>2103</v>
      </c>
      <c r="L725" s="22"/>
      <c r="M725" s="22"/>
    </row>
    <row r="726" spans="1:13" ht="51.95" customHeight="1">
      <c r="A726" s="22" t="s">
        <v>1376</v>
      </c>
      <c r="B726" s="17" t="s">
        <v>1517</v>
      </c>
      <c r="C726" s="22" t="s">
        <v>466</v>
      </c>
      <c r="D726" s="17" t="s">
        <v>226</v>
      </c>
      <c r="E726" s="22" t="s">
        <v>1394</v>
      </c>
      <c r="F726" s="17" t="s">
        <v>1890</v>
      </c>
      <c r="G726" s="17"/>
      <c r="H726" s="64" t="s">
        <v>1998</v>
      </c>
      <c r="I726" s="22" t="s">
        <v>36</v>
      </c>
      <c r="J726" s="22" t="s">
        <v>1393</v>
      </c>
      <c r="K726" s="17" t="s">
        <v>2959</v>
      </c>
      <c r="L726" s="22"/>
      <c r="M726" s="22"/>
    </row>
    <row r="727" spans="1:13" ht="51.95" customHeight="1">
      <c r="A727" s="22" t="s">
        <v>1376</v>
      </c>
      <c r="B727" s="17" t="s">
        <v>1517</v>
      </c>
      <c r="C727" s="22" t="s">
        <v>62</v>
      </c>
      <c r="D727" s="17" t="s">
        <v>5</v>
      </c>
      <c r="E727" s="17" t="s">
        <v>2522</v>
      </c>
      <c r="F727" s="17" t="s">
        <v>99</v>
      </c>
      <c r="G727" s="17"/>
      <c r="H727" s="64" t="s">
        <v>2287</v>
      </c>
      <c r="I727" s="22" t="s">
        <v>622</v>
      </c>
      <c r="J727" s="22" t="s">
        <v>217</v>
      </c>
      <c r="K727" s="22" t="s">
        <v>1435</v>
      </c>
      <c r="L727" s="22"/>
      <c r="M727" s="22"/>
    </row>
    <row r="728" spans="1:13" ht="51.95" customHeight="1">
      <c r="A728" s="22" t="s">
        <v>1376</v>
      </c>
      <c r="B728" s="17" t="s">
        <v>1517</v>
      </c>
      <c r="C728" s="22" t="s">
        <v>888</v>
      </c>
      <c r="D728" s="22" t="s">
        <v>6</v>
      </c>
      <c r="E728" s="22" t="s">
        <v>34</v>
      </c>
      <c r="F728" s="17" t="s">
        <v>63</v>
      </c>
      <c r="G728" s="17"/>
      <c r="H728" s="64" t="s">
        <v>1375</v>
      </c>
      <c r="I728" s="22" t="s">
        <v>622</v>
      </c>
      <c r="J728" s="22" t="s">
        <v>747</v>
      </c>
      <c r="K728" s="17" t="s">
        <v>2962</v>
      </c>
      <c r="L728" s="22"/>
      <c r="M728" s="22"/>
    </row>
    <row r="729" spans="1:13" ht="51.95" customHeight="1">
      <c r="A729" s="22" t="s">
        <v>1376</v>
      </c>
      <c r="B729" s="17" t="s">
        <v>1517</v>
      </c>
      <c r="C729" s="22" t="s">
        <v>888</v>
      </c>
      <c r="D729" s="22" t="s">
        <v>3</v>
      </c>
      <c r="E729" s="22" t="s">
        <v>2360</v>
      </c>
      <c r="F729" s="17" t="s">
        <v>1194</v>
      </c>
      <c r="G729" s="17"/>
      <c r="H729" s="64" t="s">
        <v>1461</v>
      </c>
      <c r="I729" s="22" t="s">
        <v>56</v>
      </c>
      <c r="J729" s="22" t="s">
        <v>1459</v>
      </c>
      <c r="K729" s="22" t="s">
        <v>1460</v>
      </c>
      <c r="L729" s="22" t="s">
        <v>190</v>
      </c>
      <c r="M729" s="22" t="s">
        <v>1462</v>
      </c>
    </row>
    <row r="730" spans="1:13" ht="51.95" customHeight="1">
      <c r="A730" s="22" t="s">
        <v>1376</v>
      </c>
      <c r="B730" s="17" t="s">
        <v>1517</v>
      </c>
      <c r="C730" s="22" t="s">
        <v>62</v>
      </c>
      <c r="D730" s="22" t="s">
        <v>1890</v>
      </c>
      <c r="E730" s="22" t="s">
        <v>835</v>
      </c>
      <c r="F730" s="17" t="s">
        <v>2562</v>
      </c>
      <c r="G730" s="17"/>
      <c r="H730" s="64" t="s">
        <v>1456</v>
      </c>
      <c r="I730" s="22" t="s">
        <v>622</v>
      </c>
      <c r="J730" s="22" t="s">
        <v>1620</v>
      </c>
      <c r="K730" s="22" t="s">
        <v>1617</v>
      </c>
      <c r="L730" s="22"/>
      <c r="M730" s="22"/>
    </row>
    <row r="731" spans="1:13" ht="51.95" customHeight="1">
      <c r="A731" s="22" t="s">
        <v>1376</v>
      </c>
      <c r="B731" s="17" t="s">
        <v>1517</v>
      </c>
      <c r="C731" s="22" t="s">
        <v>62</v>
      </c>
      <c r="D731" s="22" t="s">
        <v>1912</v>
      </c>
      <c r="E731" s="22" t="s">
        <v>106</v>
      </c>
      <c r="F731" s="17" t="s">
        <v>63</v>
      </c>
      <c r="G731" s="17"/>
      <c r="H731" s="64" t="s">
        <v>1398</v>
      </c>
      <c r="I731" s="22" t="s">
        <v>622</v>
      </c>
      <c r="J731" s="22" t="s">
        <v>285</v>
      </c>
      <c r="K731" s="22" t="s">
        <v>1397</v>
      </c>
      <c r="L731" s="22"/>
      <c r="M731" s="22"/>
    </row>
    <row r="732" spans="1:13" ht="51.95" customHeight="1">
      <c r="A732" s="22" t="s">
        <v>1376</v>
      </c>
      <c r="B732" s="17" t="s">
        <v>1517</v>
      </c>
      <c r="C732" s="22" t="s">
        <v>62</v>
      </c>
      <c r="D732" s="22" t="s">
        <v>0</v>
      </c>
      <c r="E732" s="22" t="s">
        <v>34</v>
      </c>
      <c r="F732" s="17" t="s">
        <v>99</v>
      </c>
      <c r="G732" s="17"/>
      <c r="H732" s="64" t="s">
        <v>1396</v>
      </c>
      <c r="I732" s="22" t="s">
        <v>622</v>
      </c>
      <c r="J732" s="22" t="s">
        <v>285</v>
      </c>
      <c r="K732" s="22" t="s">
        <v>1395</v>
      </c>
      <c r="L732" s="22"/>
      <c r="M732" s="22"/>
    </row>
    <row r="733" spans="1:13" ht="51.95" customHeight="1">
      <c r="A733" s="22" t="s">
        <v>1376</v>
      </c>
      <c r="B733" s="17" t="s">
        <v>1517</v>
      </c>
      <c r="C733" s="22" t="s">
        <v>62</v>
      </c>
      <c r="D733" s="17" t="s">
        <v>5</v>
      </c>
      <c r="E733" s="22" t="s">
        <v>770</v>
      </c>
      <c r="F733" s="17" t="s">
        <v>99</v>
      </c>
      <c r="G733" s="17"/>
      <c r="H733" s="64" t="s">
        <v>1399</v>
      </c>
      <c r="I733" s="22" t="s">
        <v>622</v>
      </c>
      <c r="J733" s="22" t="s">
        <v>763</v>
      </c>
      <c r="K733" s="22" t="s">
        <v>763</v>
      </c>
      <c r="L733" s="22"/>
      <c r="M733" s="22"/>
    </row>
    <row r="734" spans="1:13" ht="51.95" customHeight="1">
      <c r="A734" s="22" t="s">
        <v>1376</v>
      </c>
      <c r="B734" s="17" t="s">
        <v>1517</v>
      </c>
      <c r="C734" s="22" t="s">
        <v>62</v>
      </c>
      <c r="D734" s="22" t="s">
        <v>1890</v>
      </c>
      <c r="E734" s="22" t="s">
        <v>835</v>
      </c>
      <c r="F734" s="17" t="s">
        <v>2562</v>
      </c>
      <c r="G734" s="17"/>
      <c r="H734" s="64" t="s">
        <v>1400</v>
      </c>
      <c r="I734" s="22" t="s">
        <v>36</v>
      </c>
      <c r="J734" s="22" t="s">
        <v>763</v>
      </c>
      <c r="K734" s="22" t="s">
        <v>763</v>
      </c>
      <c r="L734" s="22"/>
      <c r="M734" s="22"/>
    </row>
    <row r="735" spans="1:13" ht="51.95" customHeight="1">
      <c r="A735" s="22" t="s">
        <v>1376</v>
      </c>
      <c r="B735" s="17" t="s">
        <v>25</v>
      </c>
      <c r="C735" s="22" t="s">
        <v>90</v>
      </c>
      <c r="D735" s="22" t="s">
        <v>717</v>
      </c>
      <c r="E735" s="22" t="s">
        <v>34</v>
      </c>
      <c r="F735" s="17" t="s">
        <v>702</v>
      </c>
      <c r="G735" s="17"/>
      <c r="H735" s="64" t="s">
        <v>1484</v>
      </c>
      <c r="I735" s="22" t="s">
        <v>36</v>
      </c>
      <c r="J735" s="22" t="s">
        <v>272</v>
      </c>
      <c r="K735" s="17" t="s">
        <v>3213</v>
      </c>
      <c r="L735" s="22"/>
      <c r="M735" s="22"/>
    </row>
    <row r="736" spans="1:13" ht="51.95" customHeight="1">
      <c r="A736" s="22" t="s">
        <v>1376</v>
      </c>
      <c r="B736" s="17" t="s">
        <v>1609</v>
      </c>
      <c r="C736" s="22" t="s">
        <v>90</v>
      </c>
      <c r="D736" s="22" t="s">
        <v>2</v>
      </c>
      <c r="E736" s="22" t="s">
        <v>34</v>
      </c>
      <c r="F736" s="17" t="s">
        <v>2372</v>
      </c>
      <c r="G736" s="17"/>
      <c r="H736" s="64" t="s">
        <v>1485</v>
      </c>
      <c r="I736" s="22" t="s">
        <v>36</v>
      </c>
      <c r="J736" s="22" t="s">
        <v>272</v>
      </c>
      <c r="K736" s="17" t="s">
        <v>3214</v>
      </c>
      <c r="L736" s="22"/>
      <c r="M736" s="22"/>
    </row>
    <row r="737" spans="1:13" ht="51.95" customHeight="1">
      <c r="A737" s="22" t="s">
        <v>1376</v>
      </c>
      <c r="B737" s="17" t="s">
        <v>1609</v>
      </c>
      <c r="C737" s="22" t="s">
        <v>90</v>
      </c>
      <c r="D737" s="22" t="s">
        <v>2</v>
      </c>
      <c r="E737" s="22" t="s">
        <v>34</v>
      </c>
      <c r="F737" s="17" t="s">
        <v>2372</v>
      </c>
      <c r="G737" s="17"/>
      <c r="H737" s="65" t="s">
        <v>1486</v>
      </c>
      <c r="I737" s="22" t="s">
        <v>36</v>
      </c>
      <c r="J737" s="22" t="s">
        <v>272</v>
      </c>
      <c r="K737" s="17" t="s">
        <v>3215</v>
      </c>
      <c r="L737" s="22"/>
      <c r="M737" s="22"/>
    </row>
    <row r="738" spans="1:13" ht="51.95" customHeight="1">
      <c r="A738" s="22" t="s">
        <v>1376</v>
      </c>
      <c r="B738" s="17" t="s">
        <v>1517</v>
      </c>
      <c r="C738" s="22" t="s">
        <v>41</v>
      </c>
      <c r="D738" s="22" t="s">
        <v>1384</v>
      </c>
      <c r="E738" s="22" t="s">
        <v>34</v>
      </c>
      <c r="F738" s="17" t="s">
        <v>852</v>
      </c>
      <c r="G738" s="17"/>
      <c r="H738" s="65" t="s">
        <v>1405</v>
      </c>
      <c r="I738" s="22" t="s">
        <v>36</v>
      </c>
      <c r="J738" s="22" t="s">
        <v>246</v>
      </c>
      <c r="K738" s="22" t="s">
        <v>1404</v>
      </c>
      <c r="L738" s="22"/>
      <c r="M738" s="22"/>
    </row>
    <row r="739" spans="1:13" ht="51.95" customHeight="1">
      <c r="A739" s="22" t="s">
        <v>1376</v>
      </c>
      <c r="B739" s="17" t="s">
        <v>1517</v>
      </c>
      <c r="C739" s="22" t="s">
        <v>41</v>
      </c>
      <c r="D739" s="22" t="s">
        <v>1384</v>
      </c>
      <c r="E739" s="22" t="s">
        <v>34</v>
      </c>
      <c r="F739" s="17" t="s">
        <v>99</v>
      </c>
      <c r="G739" s="17"/>
      <c r="H739" s="65" t="s">
        <v>1402</v>
      </c>
      <c r="I739" s="22" t="s">
        <v>36</v>
      </c>
      <c r="J739" s="22" t="s">
        <v>246</v>
      </c>
      <c r="K739" s="22" t="s">
        <v>1401</v>
      </c>
      <c r="L739" s="22"/>
      <c r="M739" s="22"/>
    </row>
    <row r="740" spans="1:13" ht="51.95" customHeight="1">
      <c r="A740" s="22" t="s">
        <v>1376</v>
      </c>
      <c r="B740" s="17" t="s">
        <v>24</v>
      </c>
      <c r="C740" s="22" t="s">
        <v>41</v>
      </c>
      <c r="D740" s="22" t="s">
        <v>1</v>
      </c>
      <c r="E740" s="22" t="s">
        <v>34</v>
      </c>
      <c r="F740" s="17" t="s">
        <v>702</v>
      </c>
      <c r="G740" s="17"/>
      <c r="H740" s="64" t="s">
        <v>1920</v>
      </c>
      <c r="I740" s="22" t="s">
        <v>36</v>
      </c>
      <c r="J740" s="22" t="s">
        <v>246</v>
      </c>
      <c r="K740" s="22" t="s">
        <v>1403</v>
      </c>
      <c r="L740" s="22"/>
      <c r="M740" s="22"/>
    </row>
    <row r="741" spans="1:13" ht="51.95" customHeight="1">
      <c r="A741" s="22" t="s">
        <v>1376</v>
      </c>
      <c r="B741" s="17" t="s">
        <v>1517</v>
      </c>
      <c r="C741" s="22" t="s">
        <v>406</v>
      </c>
      <c r="D741" s="22" t="s">
        <v>1384</v>
      </c>
      <c r="E741" s="22" t="s">
        <v>34</v>
      </c>
      <c r="F741" s="17" t="s">
        <v>99</v>
      </c>
      <c r="G741" s="17"/>
      <c r="H741" s="64" t="s">
        <v>1411</v>
      </c>
      <c r="I741" s="22" t="s">
        <v>622</v>
      </c>
      <c r="J741" s="22" t="s">
        <v>246</v>
      </c>
      <c r="K741" s="22" t="s">
        <v>246</v>
      </c>
      <c r="L741" s="22"/>
      <c r="M741" s="22"/>
    </row>
    <row r="742" spans="1:13" ht="51.95" customHeight="1">
      <c r="A742" s="22" t="s">
        <v>1376</v>
      </c>
      <c r="B742" s="17" t="s">
        <v>1517</v>
      </c>
      <c r="C742" s="22" t="s">
        <v>62</v>
      </c>
      <c r="D742" s="22" t="s">
        <v>2</v>
      </c>
      <c r="E742" s="22" t="s">
        <v>835</v>
      </c>
      <c r="F742" s="17" t="s">
        <v>1820</v>
      </c>
      <c r="G742" s="17"/>
      <c r="H742" s="64" t="s">
        <v>1406</v>
      </c>
      <c r="I742" s="22" t="s">
        <v>36</v>
      </c>
      <c r="J742" s="22" t="s">
        <v>188</v>
      </c>
      <c r="K742" s="22" t="s">
        <v>188</v>
      </c>
      <c r="L742" s="22"/>
      <c r="M742" s="22"/>
    </row>
    <row r="743" spans="1:13" ht="51.95" customHeight="1">
      <c r="A743" s="22" t="s">
        <v>1376</v>
      </c>
      <c r="B743" s="17" t="s">
        <v>1517</v>
      </c>
      <c r="C743" s="17" t="s">
        <v>62</v>
      </c>
      <c r="D743" s="17" t="s">
        <v>5</v>
      </c>
      <c r="E743" s="17" t="s">
        <v>770</v>
      </c>
      <c r="F743" s="17" t="s">
        <v>1194</v>
      </c>
      <c r="G743" s="17"/>
      <c r="H743" s="86" t="s">
        <v>2683</v>
      </c>
      <c r="I743" s="17" t="s">
        <v>36</v>
      </c>
      <c r="J743" s="17" t="s">
        <v>2682</v>
      </c>
      <c r="K743" s="17" t="s">
        <v>2682</v>
      </c>
      <c r="L743" s="22"/>
      <c r="M743" s="22"/>
    </row>
    <row r="744" spans="1:13" ht="51.95" customHeight="1">
      <c r="A744" s="22" t="s">
        <v>1376</v>
      </c>
      <c r="B744" s="22" t="s">
        <v>1517</v>
      </c>
      <c r="C744" s="22" t="s">
        <v>41</v>
      </c>
      <c r="D744" s="22" t="s">
        <v>3</v>
      </c>
      <c r="E744" s="22" t="s">
        <v>775</v>
      </c>
      <c r="F744" s="17" t="s">
        <v>1890</v>
      </c>
      <c r="G744" s="17"/>
      <c r="H744" s="64" t="s">
        <v>1407</v>
      </c>
      <c r="I744" s="22" t="s">
        <v>828</v>
      </c>
      <c r="J744" s="22" t="s">
        <v>1359</v>
      </c>
      <c r="K744" s="17" t="s">
        <v>2739</v>
      </c>
      <c r="L744" s="22"/>
      <c r="M744" s="22"/>
    </row>
    <row r="745" spans="1:13" ht="51.95" customHeight="1">
      <c r="A745" s="22" t="s">
        <v>1376</v>
      </c>
      <c r="B745" s="22" t="s">
        <v>1517</v>
      </c>
      <c r="C745" s="22" t="s">
        <v>62</v>
      </c>
      <c r="D745" s="22" t="s">
        <v>4</v>
      </c>
      <c r="E745" s="22" t="s">
        <v>84</v>
      </c>
      <c r="F745" s="17" t="s">
        <v>39</v>
      </c>
      <c r="G745" s="17"/>
      <c r="H745" s="64" t="s">
        <v>1408</v>
      </c>
      <c r="I745" s="22" t="s">
        <v>622</v>
      </c>
      <c r="J745" s="22" t="s">
        <v>1359</v>
      </c>
      <c r="K745" s="17" t="s">
        <v>2740</v>
      </c>
      <c r="L745" s="22"/>
      <c r="M745" s="22"/>
    </row>
    <row r="746" spans="1:13" ht="51.95" customHeight="1">
      <c r="A746" s="22" t="s">
        <v>1376</v>
      </c>
      <c r="B746" s="22" t="s">
        <v>1517</v>
      </c>
      <c r="C746" s="22" t="s">
        <v>62</v>
      </c>
      <c r="D746" s="22" t="s">
        <v>3</v>
      </c>
      <c r="E746" s="22" t="s">
        <v>106</v>
      </c>
      <c r="F746" s="17" t="s">
        <v>42</v>
      </c>
      <c r="G746" s="17"/>
      <c r="H746" s="64" t="s">
        <v>1410</v>
      </c>
      <c r="I746" s="22" t="s">
        <v>1321</v>
      </c>
      <c r="J746" s="22" t="s">
        <v>1312</v>
      </c>
      <c r="K746" s="22" t="s">
        <v>1409</v>
      </c>
      <c r="L746" s="22"/>
      <c r="M746" s="22"/>
    </row>
    <row r="747" spans="1:13" ht="51.95" customHeight="1">
      <c r="A747" s="22" t="s">
        <v>1412</v>
      </c>
      <c r="B747" s="17" t="s">
        <v>1517</v>
      </c>
      <c r="C747" s="22" t="s">
        <v>90</v>
      </c>
      <c r="D747" s="17" t="s">
        <v>1891</v>
      </c>
      <c r="E747" s="22" t="s">
        <v>34</v>
      </c>
      <c r="F747" s="17" t="s">
        <v>333</v>
      </c>
      <c r="G747" s="17"/>
      <c r="H747" s="64" t="s">
        <v>1413</v>
      </c>
      <c r="I747" s="22" t="s">
        <v>36</v>
      </c>
      <c r="J747" s="22" t="s">
        <v>131</v>
      </c>
      <c r="K747" s="22" t="s">
        <v>1415</v>
      </c>
      <c r="L747" s="22"/>
      <c r="M747" s="22"/>
    </row>
    <row r="748" spans="1:13" ht="51.95" customHeight="1">
      <c r="A748" s="22" t="s">
        <v>1412</v>
      </c>
      <c r="B748" s="17" t="s">
        <v>1517</v>
      </c>
      <c r="C748" s="22" t="s">
        <v>62</v>
      </c>
      <c r="D748" s="17" t="s">
        <v>226</v>
      </c>
      <c r="E748" s="22" t="s">
        <v>1705</v>
      </c>
      <c r="F748" s="17" t="s">
        <v>2207</v>
      </c>
      <c r="G748" s="17"/>
      <c r="H748" s="64" t="s">
        <v>1414</v>
      </c>
      <c r="I748" s="22" t="s">
        <v>828</v>
      </c>
      <c r="J748" s="22" t="s">
        <v>131</v>
      </c>
      <c r="K748" s="22" t="s">
        <v>1416</v>
      </c>
      <c r="L748" s="22"/>
      <c r="M748" s="22"/>
    </row>
    <row r="749" spans="1:13" ht="51.95" customHeight="1">
      <c r="A749" s="22" t="s">
        <v>1412</v>
      </c>
      <c r="B749" s="22" t="s">
        <v>1517</v>
      </c>
      <c r="C749" s="22" t="s">
        <v>62</v>
      </c>
      <c r="D749" s="22" t="s">
        <v>3</v>
      </c>
      <c r="E749" s="67" t="s">
        <v>106</v>
      </c>
      <c r="F749" s="17" t="s">
        <v>63</v>
      </c>
      <c r="G749" s="17"/>
      <c r="H749" s="64" t="s">
        <v>1437</v>
      </c>
      <c r="I749" s="22" t="s">
        <v>622</v>
      </c>
      <c r="J749" s="22" t="s">
        <v>217</v>
      </c>
      <c r="K749" s="22" t="s">
        <v>1436</v>
      </c>
      <c r="L749" s="22"/>
      <c r="M749" s="22"/>
    </row>
    <row r="750" spans="1:13" ht="51.95" customHeight="1">
      <c r="A750" s="22" t="s">
        <v>1412</v>
      </c>
      <c r="B750" s="17" t="s">
        <v>1517</v>
      </c>
      <c r="C750" s="22" t="s">
        <v>41</v>
      </c>
      <c r="D750" s="22" t="s">
        <v>2</v>
      </c>
      <c r="E750" s="22" t="s">
        <v>34</v>
      </c>
      <c r="F750" s="17" t="s">
        <v>702</v>
      </c>
      <c r="G750" s="17"/>
      <c r="H750" s="64" t="s">
        <v>1450</v>
      </c>
      <c r="I750" s="22" t="s">
        <v>36</v>
      </c>
      <c r="J750" s="22" t="s">
        <v>217</v>
      </c>
      <c r="K750" s="22" t="s">
        <v>1451</v>
      </c>
      <c r="L750" s="22"/>
      <c r="M750" s="22"/>
    </row>
    <row r="751" spans="1:13" ht="51.95" customHeight="1">
      <c r="A751" s="22" t="s">
        <v>1412</v>
      </c>
      <c r="B751" s="17" t="s">
        <v>1857</v>
      </c>
      <c r="C751" s="22" t="s">
        <v>41</v>
      </c>
      <c r="D751" s="22" t="s">
        <v>717</v>
      </c>
      <c r="E751" s="17" t="s">
        <v>214</v>
      </c>
      <c r="F751" s="17" t="s">
        <v>1890</v>
      </c>
      <c r="G751" s="17"/>
      <c r="H751" s="64" t="s">
        <v>1452</v>
      </c>
      <c r="I751" s="22" t="s">
        <v>36</v>
      </c>
      <c r="J751" s="22" t="s">
        <v>217</v>
      </c>
      <c r="K751" s="22" t="s">
        <v>1453</v>
      </c>
      <c r="L751" s="22"/>
      <c r="M751" s="22"/>
    </row>
    <row r="752" spans="1:13" ht="51.95" customHeight="1">
      <c r="A752" s="22" t="s">
        <v>1412</v>
      </c>
      <c r="B752" s="22" t="s">
        <v>24</v>
      </c>
      <c r="C752" s="22" t="s">
        <v>62</v>
      </c>
      <c r="D752" s="17" t="s">
        <v>54</v>
      </c>
      <c r="E752" s="22" t="s">
        <v>34</v>
      </c>
      <c r="F752" s="17" t="s">
        <v>1890</v>
      </c>
      <c r="G752" s="17"/>
      <c r="H752" s="64" t="s">
        <v>1418</v>
      </c>
      <c r="I752" s="22" t="s">
        <v>36</v>
      </c>
      <c r="J752" s="22" t="s">
        <v>763</v>
      </c>
      <c r="K752" s="22" t="s">
        <v>763</v>
      </c>
      <c r="L752" s="22"/>
      <c r="M752" s="22"/>
    </row>
    <row r="753" spans="1:13" ht="51.95" customHeight="1">
      <c r="A753" s="22" t="s">
        <v>1412</v>
      </c>
      <c r="B753" s="22" t="s">
        <v>1517</v>
      </c>
      <c r="C753" s="22" t="s">
        <v>62</v>
      </c>
      <c r="D753" s="22" t="s">
        <v>3</v>
      </c>
      <c r="E753" s="22" t="s">
        <v>775</v>
      </c>
      <c r="F753" s="17" t="s">
        <v>63</v>
      </c>
      <c r="G753" s="17"/>
      <c r="H753" s="64" t="s">
        <v>1419</v>
      </c>
      <c r="I753" s="22" t="s">
        <v>622</v>
      </c>
      <c r="J753" s="22" t="s">
        <v>763</v>
      </c>
      <c r="K753" s="22" t="s">
        <v>763</v>
      </c>
      <c r="L753" s="22"/>
      <c r="M753" s="22"/>
    </row>
    <row r="754" spans="1:13" ht="51.95" customHeight="1">
      <c r="A754" s="22" t="s">
        <v>1412</v>
      </c>
      <c r="B754" s="17" t="s">
        <v>1517</v>
      </c>
      <c r="C754" s="22" t="s">
        <v>62</v>
      </c>
      <c r="D754" s="22" t="s">
        <v>0</v>
      </c>
      <c r="E754" s="22" t="s">
        <v>34</v>
      </c>
      <c r="F754" s="17" t="s">
        <v>642</v>
      </c>
      <c r="G754" s="17"/>
      <c r="H754" s="64" t="s">
        <v>1476</v>
      </c>
      <c r="I754" s="22" t="s">
        <v>56</v>
      </c>
      <c r="J754" s="22" t="s">
        <v>272</v>
      </c>
      <c r="K754" s="17" t="s">
        <v>3216</v>
      </c>
      <c r="L754" s="22"/>
      <c r="M754" s="22"/>
    </row>
    <row r="755" spans="1:13" ht="51.95" customHeight="1">
      <c r="A755" s="22" t="s">
        <v>1412</v>
      </c>
      <c r="B755" s="17" t="s">
        <v>1517</v>
      </c>
      <c r="C755" s="22" t="s">
        <v>90</v>
      </c>
      <c r="D755" s="22" t="s">
        <v>5</v>
      </c>
      <c r="E755" s="22" t="s">
        <v>98</v>
      </c>
      <c r="F755" s="17" t="s">
        <v>1890</v>
      </c>
      <c r="G755" s="17"/>
      <c r="H755" s="64" t="s">
        <v>1487</v>
      </c>
      <c r="I755" s="22" t="s">
        <v>36</v>
      </c>
      <c r="J755" s="22" t="s">
        <v>272</v>
      </c>
      <c r="K755" s="17" t="s">
        <v>3217</v>
      </c>
      <c r="L755" s="22"/>
      <c r="M755" s="22"/>
    </row>
    <row r="756" spans="1:13" ht="51.95" customHeight="1">
      <c r="A756" s="22" t="s">
        <v>1412</v>
      </c>
      <c r="B756" s="22" t="s">
        <v>24</v>
      </c>
      <c r="C756" s="22" t="s">
        <v>41</v>
      </c>
      <c r="D756" s="22" t="s">
        <v>1</v>
      </c>
      <c r="E756" s="17" t="s">
        <v>214</v>
      </c>
      <c r="F756" s="17" t="s">
        <v>1890</v>
      </c>
      <c r="G756" s="17"/>
      <c r="H756" s="64" t="s">
        <v>1420</v>
      </c>
      <c r="I756" s="22" t="s">
        <v>36</v>
      </c>
      <c r="J756" s="22" t="s">
        <v>246</v>
      </c>
      <c r="K756" s="22" t="s">
        <v>1422</v>
      </c>
      <c r="L756" s="22"/>
      <c r="M756" s="22"/>
    </row>
    <row r="757" spans="1:13" ht="51.95" customHeight="1">
      <c r="A757" s="22" t="s">
        <v>1412</v>
      </c>
      <c r="B757" s="22" t="s">
        <v>24</v>
      </c>
      <c r="C757" s="22" t="s">
        <v>90</v>
      </c>
      <c r="D757" s="22" t="s">
        <v>1</v>
      </c>
      <c r="E757" s="22" t="s">
        <v>34</v>
      </c>
      <c r="F757" s="17" t="s">
        <v>1890</v>
      </c>
      <c r="G757" s="17"/>
      <c r="H757" s="64" t="s">
        <v>1421</v>
      </c>
      <c r="I757" s="22" t="s">
        <v>36</v>
      </c>
      <c r="J757" s="22" t="s">
        <v>246</v>
      </c>
      <c r="K757" s="22" t="s">
        <v>822</v>
      </c>
      <c r="L757" s="22"/>
      <c r="M757" s="22"/>
    </row>
    <row r="758" spans="1:13" ht="51.95" customHeight="1">
      <c r="A758" s="22" t="s">
        <v>1412</v>
      </c>
      <c r="B758" s="17" t="s">
        <v>1517</v>
      </c>
      <c r="C758" s="22" t="s">
        <v>62</v>
      </c>
      <c r="D758" s="17" t="s">
        <v>5</v>
      </c>
      <c r="E758" s="22" t="s">
        <v>65</v>
      </c>
      <c r="F758" s="17" t="s">
        <v>63</v>
      </c>
      <c r="G758" s="17"/>
      <c r="H758" s="64" t="s">
        <v>1423</v>
      </c>
      <c r="I758" s="22" t="s">
        <v>622</v>
      </c>
      <c r="J758" s="22" t="s">
        <v>246</v>
      </c>
      <c r="K758" s="22" t="s">
        <v>822</v>
      </c>
      <c r="L758" s="22"/>
      <c r="M758" s="22"/>
    </row>
    <row r="759" spans="1:13" ht="51.95" customHeight="1">
      <c r="A759" s="22" t="s">
        <v>1412</v>
      </c>
      <c r="B759" s="17" t="s">
        <v>1517</v>
      </c>
      <c r="C759" s="22" t="s">
        <v>62</v>
      </c>
      <c r="D759" s="17" t="s">
        <v>443</v>
      </c>
      <c r="E759" s="17" t="s">
        <v>34</v>
      </c>
      <c r="F759" s="17" t="s">
        <v>2562</v>
      </c>
      <c r="G759" s="17"/>
      <c r="H759" s="86" t="s">
        <v>2517</v>
      </c>
      <c r="I759" s="22" t="s">
        <v>622</v>
      </c>
      <c r="J759" s="22" t="s">
        <v>188</v>
      </c>
      <c r="K759" s="22" t="s">
        <v>1424</v>
      </c>
      <c r="L759" s="22"/>
      <c r="M759" s="22"/>
    </row>
    <row r="760" spans="1:13" ht="51.95" customHeight="1">
      <c r="A760" s="22" t="s">
        <v>1412</v>
      </c>
      <c r="B760" s="22" t="s">
        <v>1517</v>
      </c>
      <c r="C760" s="22" t="s">
        <v>62</v>
      </c>
      <c r="D760" s="22" t="s">
        <v>3</v>
      </c>
      <c r="E760" s="22" t="s">
        <v>775</v>
      </c>
      <c r="F760" s="17" t="s">
        <v>39</v>
      </c>
      <c r="G760" s="17"/>
      <c r="H760" s="64" t="s">
        <v>1425</v>
      </c>
      <c r="I760" s="22" t="s">
        <v>622</v>
      </c>
      <c r="J760" s="22" t="s">
        <v>188</v>
      </c>
      <c r="K760" s="22" t="s">
        <v>188</v>
      </c>
      <c r="L760" s="22"/>
      <c r="M760" s="22"/>
    </row>
    <row r="761" spans="1:13" ht="51.95" customHeight="1">
      <c r="A761" s="22" t="s">
        <v>1412</v>
      </c>
      <c r="B761" s="17" t="s">
        <v>1857</v>
      </c>
      <c r="C761" s="22" t="s">
        <v>62</v>
      </c>
      <c r="D761" s="22" t="s">
        <v>5</v>
      </c>
      <c r="E761" s="17" t="s">
        <v>1210</v>
      </c>
      <c r="F761" s="17" t="s">
        <v>702</v>
      </c>
      <c r="G761" s="17"/>
      <c r="H761" s="64" t="s">
        <v>2363</v>
      </c>
      <c r="I761" s="22" t="s">
        <v>36</v>
      </c>
      <c r="J761" s="22" t="s">
        <v>188</v>
      </c>
      <c r="K761" s="22" t="s">
        <v>188</v>
      </c>
      <c r="L761" s="22"/>
      <c r="M761" s="22"/>
    </row>
    <row r="762" spans="1:13" ht="51.95" customHeight="1">
      <c r="A762" s="22" t="s">
        <v>1489</v>
      </c>
      <c r="B762" s="17" t="s">
        <v>1517</v>
      </c>
      <c r="C762" s="22" t="s">
        <v>62</v>
      </c>
      <c r="D762" s="17" t="s">
        <v>226</v>
      </c>
      <c r="E762" s="22" t="s">
        <v>1394</v>
      </c>
      <c r="F762" s="17" t="s">
        <v>627</v>
      </c>
      <c r="G762" s="17"/>
      <c r="H762" s="64" t="s">
        <v>1490</v>
      </c>
      <c r="I762" s="22" t="s">
        <v>30</v>
      </c>
      <c r="J762" s="22" t="s">
        <v>131</v>
      </c>
      <c r="K762" s="17" t="s">
        <v>1417</v>
      </c>
      <c r="L762" s="22"/>
      <c r="M762" s="22"/>
    </row>
    <row r="763" spans="1:13" ht="51.95" customHeight="1">
      <c r="A763" s="22" t="s">
        <v>1489</v>
      </c>
      <c r="B763" s="17" t="s">
        <v>1517</v>
      </c>
      <c r="C763" s="22" t="s">
        <v>41</v>
      </c>
      <c r="D763" s="22" t="s">
        <v>3</v>
      </c>
      <c r="E763" s="22" t="s">
        <v>776</v>
      </c>
      <c r="F763" s="17" t="s">
        <v>702</v>
      </c>
      <c r="G763" s="17"/>
      <c r="H763" s="64" t="s">
        <v>1602</v>
      </c>
      <c r="I763" s="22" t="s">
        <v>36</v>
      </c>
      <c r="J763" s="22" t="s">
        <v>217</v>
      </c>
      <c r="K763" s="22" t="s">
        <v>1601</v>
      </c>
      <c r="L763" s="22"/>
      <c r="M763" s="22"/>
    </row>
    <row r="764" spans="1:13" ht="51.95" customHeight="1">
      <c r="A764" s="22" t="s">
        <v>1489</v>
      </c>
      <c r="B764" s="17" t="s">
        <v>1517</v>
      </c>
      <c r="C764" s="22" t="s">
        <v>62</v>
      </c>
      <c r="D764" s="22" t="s">
        <v>8</v>
      </c>
      <c r="E764" s="22" t="s">
        <v>34</v>
      </c>
      <c r="F764" s="17" t="s">
        <v>1194</v>
      </c>
      <c r="G764" s="17"/>
      <c r="H764" s="64" t="s">
        <v>1619</v>
      </c>
      <c r="I764" s="22" t="s">
        <v>36</v>
      </c>
      <c r="J764" s="22" t="s">
        <v>1620</v>
      </c>
      <c r="K764" s="22" t="s">
        <v>1618</v>
      </c>
      <c r="L764" s="22"/>
      <c r="M764" s="22"/>
    </row>
    <row r="765" spans="1:13" ht="51.95" customHeight="1">
      <c r="A765" s="22" t="s">
        <v>1489</v>
      </c>
      <c r="B765" s="22" t="s">
        <v>1517</v>
      </c>
      <c r="C765" s="22" t="s">
        <v>389</v>
      </c>
      <c r="D765" s="22" t="s">
        <v>3</v>
      </c>
      <c r="E765" s="22" t="s">
        <v>775</v>
      </c>
      <c r="F765" s="17" t="s">
        <v>627</v>
      </c>
      <c r="G765" s="17"/>
      <c r="H765" s="64" t="s">
        <v>1491</v>
      </c>
      <c r="I765" s="22" t="s">
        <v>622</v>
      </c>
      <c r="J765" s="22" t="s">
        <v>971</v>
      </c>
      <c r="K765" s="22" t="s">
        <v>1493</v>
      </c>
      <c r="L765" s="22"/>
      <c r="M765" s="22"/>
    </row>
    <row r="766" spans="1:13" ht="51.95" customHeight="1">
      <c r="A766" s="22" t="s">
        <v>1489</v>
      </c>
      <c r="B766" s="17" t="s">
        <v>1517</v>
      </c>
      <c r="C766" s="22" t="s">
        <v>389</v>
      </c>
      <c r="D766" s="17" t="s">
        <v>3</v>
      </c>
      <c r="E766" s="22" t="s">
        <v>358</v>
      </c>
      <c r="F766" s="17" t="s">
        <v>836</v>
      </c>
      <c r="G766" s="17"/>
      <c r="H766" s="64" t="s">
        <v>1492</v>
      </c>
      <c r="I766" s="22" t="s">
        <v>622</v>
      </c>
      <c r="J766" s="22" t="s">
        <v>971</v>
      </c>
      <c r="K766" s="22" t="s">
        <v>1494</v>
      </c>
      <c r="L766" s="22"/>
      <c r="M766" s="22"/>
    </row>
    <row r="767" spans="1:13" ht="51.95" customHeight="1">
      <c r="A767" s="22" t="s">
        <v>1489</v>
      </c>
      <c r="B767" s="17" t="s">
        <v>1517</v>
      </c>
      <c r="C767" s="22" t="s">
        <v>62</v>
      </c>
      <c r="D767" s="17" t="s">
        <v>3</v>
      </c>
      <c r="E767" s="22" t="s">
        <v>775</v>
      </c>
      <c r="F767" s="17" t="s">
        <v>961</v>
      </c>
      <c r="G767" s="17"/>
      <c r="H767" s="64" t="s">
        <v>1495</v>
      </c>
      <c r="I767" s="22" t="s">
        <v>56</v>
      </c>
      <c r="J767" s="22" t="s">
        <v>102</v>
      </c>
      <c r="K767" s="22" t="s">
        <v>1805</v>
      </c>
      <c r="L767" s="22"/>
      <c r="M767" s="22"/>
    </row>
    <row r="768" spans="1:13" ht="51.95" customHeight="1">
      <c r="A768" s="22" t="s">
        <v>1489</v>
      </c>
      <c r="B768" s="22" t="s">
        <v>24</v>
      </c>
      <c r="C768" s="22" t="s">
        <v>62</v>
      </c>
      <c r="D768" s="22" t="s">
        <v>1</v>
      </c>
      <c r="E768" s="22" t="s">
        <v>1810</v>
      </c>
      <c r="F768" s="17" t="s">
        <v>412</v>
      </c>
      <c r="G768" s="17"/>
      <c r="H768" s="64" t="s">
        <v>1811</v>
      </c>
      <c r="I768" s="22" t="s">
        <v>36</v>
      </c>
      <c r="J768" s="22" t="s">
        <v>272</v>
      </c>
      <c r="K768" s="17" t="s">
        <v>3218</v>
      </c>
      <c r="L768" s="22"/>
      <c r="M768" s="22"/>
    </row>
    <row r="769" spans="1:13" ht="51.95" customHeight="1">
      <c r="A769" s="22" t="s">
        <v>1489</v>
      </c>
      <c r="B769" s="22" t="s">
        <v>1609</v>
      </c>
      <c r="C769" s="22" t="s">
        <v>90</v>
      </c>
      <c r="D769" s="22" t="s">
        <v>8</v>
      </c>
      <c r="E769" s="22" t="s">
        <v>34</v>
      </c>
      <c r="F769" s="17" t="s">
        <v>702</v>
      </c>
      <c r="G769" s="17"/>
      <c r="H769" s="64" t="s">
        <v>2339</v>
      </c>
      <c r="I769" s="22" t="s">
        <v>36</v>
      </c>
      <c r="J769" s="22" t="s">
        <v>272</v>
      </c>
      <c r="K769" s="17" t="s">
        <v>3219</v>
      </c>
      <c r="L769" s="22"/>
      <c r="M769" s="22"/>
    </row>
    <row r="770" spans="1:13" ht="51.95" customHeight="1">
      <c r="A770" s="22" t="s">
        <v>1489</v>
      </c>
      <c r="B770" s="22" t="s">
        <v>1609</v>
      </c>
      <c r="C770" s="22" t="s">
        <v>90</v>
      </c>
      <c r="D770" s="22" t="s">
        <v>8</v>
      </c>
      <c r="E770" s="22" t="s">
        <v>34</v>
      </c>
      <c r="F770" s="17" t="s">
        <v>702</v>
      </c>
      <c r="G770" s="17"/>
      <c r="H770" s="64" t="s">
        <v>2340</v>
      </c>
      <c r="I770" s="22" t="s">
        <v>36</v>
      </c>
      <c r="J770" s="22" t="s">
        <v>272</v>
      </c>
      <c r="K770" s="17" t="s">
        <v>3220</v>
      </c>
      <c r="L770" s="22"/>
      <c r="M770" s="22"/>
    </row>
    <row r="771" spans="1:13" ht="51.95" customHeight="1">
      <c r="A771" s="22" t="s">
        <v>1489</v>
      </c>
      <c r="B771" s="17" t="s">
        <v>1517</v>
      </c>
      <c r="C771" s="22" t="s">
        <v>268</v>
      </c>
      <c r="D771" s="17" t="s">
        <v>226</v>
      </c>
      <c r="E771" s="22" t="s">
        <v>1705</v>
      </c>
      <c r="F771" s="17" t="s">
        <v>2207</v>
      </c>
      <c r="G771" s="17"/>
      <c r="H771" s="64" t="s">
        <v>1496</v>
      </c>
      <c r="I771" s="22" t="s">
        <v>30</v>
      </c>
      <c r="J771" s="22" t="s">
        <v>1497</v>
      </c>
      <c r="K771" s="22" t="s">
        <v>1497</v>
      </c>
      <c r="L771" s="22"/>
      <c r="M771" s="22"/>
    </row>
    <row r="772" spans="1:13" ht="51.95" customHeight="1">
      <c r="A772" s="22" t="s">
        <v>1489</v>
      </c>
      <c r="B772" s="17" t="s">
        <v>1517</v>
      </c>
      <c r="C772" s="22" t="s">
        <v>1840</v>
      </c>
      <c r="D772" s="22" t="s">
        <v>6</v>
      </c>
      <c r="E772" s="17" t="s">
        <v>34</v>
      </c>
      <c r="F772" s="17" t="s">
        <v>34</v>
      </c>
      <c r="G772" s="17"/>
      <c r="H772" s="65" t="s">
        <v>1498</v>
      </c>
      <c r="I772" s="22" t="s">
        <v>36</v>
      </c>
      <c r="J772" s="22" t="s">
        <v>1497</v>
      </c>
      <c r="K772" s="22" t="s">
        <v>1497</v>
      </c>
      <c r="L772" s="22"/>
      <c r="M772" s="22"/>
    </row>
    <row r="773" spans="1:13" ht="51.95" customHeight="1">
      <c r="A773" s="22" t="s">
        <v>1500</v>
      </c>
      <c r="B773" s="17" t="s">
        <v>1857</v>
      </c>
      <c r="C773" s="22" t="s">
        <v>41</v>
      </c>
      <c r="D773" s="22" t="s">
        <v>2</v>
      </c>
      <c r="E773" s="22" t="s">
        <v>34</v>
      </c>
      <c r="F773" s="17" t="s">
        <v>702</v>
      </c>
      <c r="G773" s="17"/>
      <c r="H773" s="65" t="s">
        <v>1829</v>
      </c>
      <c r="I773" s="22" t="s">
        <v>36</v>
      </c>
      <c r="J773" s="22" t="s">
        <v>217</v>
      </c>
      <c r="K773" s="22" t="s">
        <v>1603</v>
      </c>
      <c r="L773" s="22"/>
      <c r="M773" s="22"/>
    </row>
    <row r="774" spans="1:13" ht="51.95" customHeight="1">
      <c r="A774" s="22" t="s">
        <v>1500</v>
      </c>
      <c r="B774" s="17" t="s">
        <v>1857</v>
      </c>
      <c r="C774" s="22" t="s">
        <v>41</v>
      </c>
      <c r="D774" s="22" t="s">
        <v>2</v>
      </c>
      <c r="E774" s="22" t="s">
        <v>34</v>
      </c>
      <c r="F774" s="17" t="s">
        <v>702</v>
      </c>
      <c r="G774" s="17"/>
      <c r="H774" s="65" t="s">
        <v>1830</v>
      </c>
      <c r="I774" s="22" t="s">
        <v>36</v>
      </c>
      <c r="J774" s="22" t="s">
        <v>217</v>
      </c>
      <c r="K774" s="22" t="s">
        <v>1604</v>
      </c>
      <c r="L774" s="22"/>
      <c r="M774" s="22"/>
    </row>
    <row r="775" spans="1:13" ht="51.95" customHeight="1">
      <c r="A775" s="22" t="s">
        <v>1500</v>
      </c>
      <c r="B775" s="22" t="s">
        <v>1517</v>
      </c>
      <c r="C775" s="22" t="s">
        <v>62</v>
      </c>
      <c r="D775" s="22" t="s">
        <v>3</v>
      </c>
      <c r="E775" s="22" t="s">
        <v>775</v>
      </c>
      <c r="F775" s="17" t="s">
        <v>71</v>
      </c>
      <c r="G775" s="17"/>
      <c r="H775" s="64" t="s">
        <v>1501</v>
      </c>
      <c r="I775" s="22" t="s">
        <v>36</v>
      </c>
      <c r="J775" s="22" t="s">
        <v>1499</v>
      </c>
      <c r="K775" s="22" t="s">
        <v>1499</v>
      </c>
      <c r="L775" s="22"/>
      <c r="M775" s="22"/>
    </row>
    <row r="776" spans="1:13" ht="51.95" customHeight="1">
      <c r="A776" s="22" t="s">
        <v>1500</v>
      </c>
      <c r="B776" s="22" t="s">
        <v>1517</v>
      </c>
      <c r="C776" s="22" t="s">
        <v>62</v>
      </c>
      <c r="D776" s="22" t="s">
        <v>0</v>
      </c>
      <c r="E776" s="22" t="s">
        <v>1641</v>
      </c>
      <c r="F776" s="17" t="s">
        <v>1194</v>
      </c>
      <c r="G776" s="17"/>
      <c r="H776" s="64" t="s">
        <v>1812</v>
      </c>
      <c r="I776" s="22" t="s">
        <v>36</v>
      </c>
      <c r="J776" s="22" t="s">
        <v>272</v>
      </c>
      <c r="K776" s="17" t="s">
        <v>3221</v>
      </c>
      <c r="L776" s="22"/>
      <c r="M776" s="22"/>
    </row>
    <row r="777" spans="1:13" ht="51.95" customHeight="1">
      <c r="A777" s="22" t="s">
        <v>1500</v>
      </c>
      <c r="B777" s="22" t="s">
        <v>1517</v>
      </c>
      <c r="C777" s="22" t="s">
        <v>62</v>
      </c>
      <c r="D777" s="22" t="s">
        <v>3</v>
      </c>
      <c r="E777" s="22" t="s">
        <v>708</v>
      </c>
      <c r="F777" s="17" t="s">
        <v>702</v>
      </c>
      <c r="G777" s="17"/>
      <c r="H777" s="64" t="s">
        <v>1813</v>
      </c>
      <c r="I777" s="22" t="s">
        <v>36</v>
      </c>
      <c r="J777" s="22" t="s">
        <v>272</v>
      </c>
      <c r="K777" s="17" t="s">
        <v>3222</v>
      </c>
      <c r="L777" s="22"/>
      <c r="M777" s="22"/>
    </row>
    <row r="778" spans="1:13" ht="51.95" customHeight="1">
      <c r="A778" s="22" t="s">
        <v>1500</v>
      </c>
      <c r="B778" s="22" t="s">
        <v>1517</v>
      </c>
      <c r="C778" s="22" t="s">
        <v>62</v>
      </c>
      <c r="D778" s="22" t="s">
        <v>3</v>
      </c>
      <c r="E778" s="17" t="s">
        <v>358</v>
      </c>
      <c r="F778" s="17" t="s">
        <v>702</v>
      </c>
      <c r="G778" s="17"/>
      <c r="H778" s="64" t="s">
        <v>1814</v>
      </c>
      <c r="I778" s="22" t="s">
        <v>36</v>
      </c>
      <c r="J778" s="22" t="s">
        <v>272</v>
      </c>
      <c r="K778" s="17" t="s">
        <v>3223</v>
      </c>
      <c r="L778" s="22"/>
      <c r="M778" s="22"/>
    </row>
    <row r="779" spans="1:13" ht="51.95" customHeight="1">
      <c r="A779" s="22" t="s">
        <v>1500</v>
      </c>
      <c r="B779" s="17" t="s">
        <v>1517</v>
      </c>
      <c r="C779" s="22" t="s">
        <v>90</v>
      </c>
      <c r="D779" s="17" t="s">
        <v>8</v>
      </c>
      <c r="E779" s="22" t="s">
        <v>835</v>
      </c>
      <c r="F779" s="17" t="s">
        <v>2562</v>
      </c>
      <c r="G779" s="17"/>
      <c r="H779" s="64" t="s">
        <v>1828</v>
      </c>
      <c r="I779" s="22" t="s">
        <v>622</v>
      </c>
      <c r="J779" s="22" t="s">
        <v>272</v>
      </c>
      <c r="K779" s="17" t="s">
        <v>3224</v>
      </c>
      <c r="L779" s="22"/>
      <c r="M779" s="22"/>
    </row>
    <row r="780" spans="1:13" ht="51.95" customHeight="1">
      <c r="A780" s="22" t="s">
        <v>1500</v>
      </c>
      <c r="B780" s="17" t="s">
        <v>1517</v>
      </c>
      <c r="C780" s="22" t="s">
        <v>62</v>
      </c>
      <c r="D780" s="22" t="s">
        <v>5</v>
      </c>
      <c r="E780" s="17" t="s">
        <v>2534</v>
      </c>
      <c r="F780" s="17" t="s">
        <v>627</v>
      </c>
      <c r="G780" s="17"/>
      <c r="H780" s="64" t="s">
        <v>1503</v>
      </c>
      <c r="I780" s="22" t="s">
        <v>622</v>
      </c>
      <c r="J780" s="22" t="s">
        <v>246</v>
      </c>
      <c r="K780" s="22" t="s">
        <v>1502</v>
      </c>
      <c r="L780" s="22"/>
      <c r="M780" s="22"/>
    </row>
    <row r="781" spans="1:13" ht="51.95" customHeight="1">
      <c r="A781" s="22" t="s">
        <v>1505</v>
      </c>
      <c r="B781" s="17" t="s">
        <v>1857</v>
      </c>
      <c r="C781" s="22" t="s">
        <v>41</v>
      </c>
      <c r="D781" s="22" t="s">
        <v>2</v>
      </c>
      <c r="E781" s="22" t="s">
        <v>34</v>
      </c>
      <c r="F781" s="17" t="s">
        <v>702</v>
      </c>
      <c r="G781" s="17"/>
      <c r="H781" s="64" t="s">
        <v>1605</v>
      </c>
      <c r="I781" s="22" t="s">
        <v>36</v>
      </c>
      <c r="J781" s="22" t="s">
        <v>217</v>
      </c>
      <c r="K781" s="22" t="s">
        <v>1606</v>
      </c>
      <c r="L781" s="22"/>
      <c r="M781" s="22"/>
    </row>
    <row r="782" spans="1:13" ht="51.95" customHeight="1">
      <c r="A782" s="22" t="s">
        <v>1505</v>
      </c>
      <c r="B782" s="17" t="s">
        <v>1517</v>
      </c>
      <c r="C782" s="17" t="s">
        <v>62</v>
      </c>
      <c r="D782" s="17" t="s">
        <v>8</v>
      </c>
      <c r="E782" s="17" t="s">
        <v>34</v>
      </c>
      <c r="F782" s="17" t="s">
        <v>34</v>
      </c>
      <c r="G782" s="17"/>
      <c r="H782" s="86" t="s">
        <v>2685</v>
      </c>
      <c r="I782" s="17" t="s">
        <v>30</v>
      </c>
      <c r="J782" s="17" t="s">
        <v>131</v>
      </c>
      <c r="K782" s="17" t="s">
        <v>1417</v>
      </c>
      <c r="L782" s="22"/>
      <c r="M782" s="22"/>
    </row>
    <row r="783" spans="1:13" ht="51.95" customHeight="1">
      <c r="A783" s="22" t="s">
        <v>1505</v>
      </c>
      <c r="B783" s="17" t="s">
        <v>1517</v>
      </c>
      <c r="C783" s="22" t="s">
        <v>62</v>
      </c>
      <c r="D783" s="22" t="s">
        <v>5</v>
      </c>
      <c r="E783" s="17" t="s">
        <v>2534</v>
      </c>
      <c r="F783" s="17" t="s">
        <v>627</v>
      </c>
      <c r="G783" s="17"/>
      <c r="H783" s="64" t="s">
        <v>1510</v>
      </c>
      <c r="I783" s="22" t="s">
        <v>622</v>
      </c>
      <c r="J783" s="22" t="s">
        <v>1504</v>
      </c>
      <c r="K783" s="17" t="s">
        <v>2961</v>
      </c>
      <c r="L783" s="22"/>
      <c r="M783" s="22"/>
    </row>
    <row r="784" spans="1:13" ht="51.95" customHeight="1">
      <c r="A784" s="22" t="s">
        <v>1505</v>
      </c>
      <c r="B784" s="17" t="s">
        <v>1517</v>
      </c>
      <c r="C784" s="17" t="s">
        <v>2354</v>
      </c>
      <c r="D784" s="17" t="s">
        <v>8</v>
      </c>
      <c r="E784" s="17" t="s">
        <v>34</v>
      </c>
      <c r="F784" s="17" t="s">
        <v>2562</v>
      </c>
      <c r="G784" s="17"/>
      <c r="H784" s="86" t="s">
        <v>3070</v>
      </c>
      <c r="I784" s="17" t="s">
        <v>36</v>
      </c>
      <c r="J784" s="17" t="s">
        <v>1620</v>
      </c>
      <c r="K784" s="17" t="s">
        <v>1620</v>
      </c>
      <c r="L784" s="22"/>
      <c r="M784" s="22"/>
    </row>
    <row r="785" spans="1:13" ht="51.95" customHeight="1">
      <c r="A785" s="22" t="s">
        <v>1505</v>
      </c>
      <c r="B785" s="17" t="s">
        <v>1857</v>
      </c>
      <c r="C785" s="17" t="s">
        <v>389</v>
      </c>
      <c r="D785" s="17" t="s">
        <v>998</v>
      </c>
      <c r="E785" s="17" t="s">
        <v>214</v>
      </c>
      <c r="F785" s="17" t="s">
        <v>2375</v>
      </c>
      <c r="G785" s="17"/>
      <c r="H785" s="86" t="s">
        <v>2690</v>
      </c>
      <c r="I785" s="17" t="s">
        <v>622</v>
      </c>
      <c r="J785" s="17" t="s">
        <v>2688</v>
      </c>
      <c r="K785" s="17" t="s">
        <v>2689</v>
      </c>
      <c r="L785" s="22"/>
      <c r="M785" s="22"/>
    </row>
    <row r="786" spans="1:13" ht="51.95" customHeight="1">
      <c r="A786" s="22" t="s">
        <v>1505</v>
      </c>
      <c r="B786" s="22" t="s">
        <v>1517</v>
      </c>
      <c r="C786" s="22" t="s">
        <v>62</v>
      </c>
      <c r="D786" s="22" t="s">
        <v>3</v>
      </c>
      <c r="E786" s="22" t="s">
        <v>1508</v>
      </c>
      <c r="F786" s="17" t="s">
        <v>42</v>
      </c>
      <c r="G786" s="17"/>
      <c r="H786" s="64" t="s">
        <v>1507</v>
      </c>
      <c r="I786" s="22" t="s">
        <v>169</v>
      </c>
      <c r="J786" s="22" t="s">
        <v>1506</v>
      </c>
      <c r="K786" s="22" t="s">
        <v>1506</v>
      </c>
      <c r="L786" s="22"/>
      <c r="M786" s="22"/>
    </row>
    <row r="787" spans="1:13" ht="51.95" customHeight="1">
      <c r="A787" s="22" t="s">
        <v>1505</v>
      </c>
      <c r="B787" s="22" t="s">
        <v>1517</v>
      </c>
      <c r="C787" s="22" t="s">
        <v>62</v>
      </c>
      <c r="D787" s="22" t="s">
        <v>3</v>
      </c>
      <c r="E787" s="22" t="s">
        <v>975</v>
      </c>
      <c r="F787" s="17" t="s">
        <v>627</v>
      </c>
      <c r="G787" s="17"/>
      <c r="H787" s="64" t="s">
        <v>1511</v>
      </c>
      <c r="I787" s="22" t="s">
        <v>622</v>
      </c>
      <c r="J787" s="22" t="s">
        <v>141</v>
      </c>
      <c r="K787" s="22" t="s">
        <v>1509</v>
      </c>
      <c r="L787" s="22"/>
      <c r="M787" s="22"/>
    </row>
    <row r="788" spans="1:13" ht="51.95" customHeight="1">
      <c r="A788" s="22" t="s">
        <v>1505</v>
      </c>
      <c r="B788" s="22" t="s">
        <v>1517</v>
      </c>
      <c r="C788" s="22" t="s">
        <v>90</v>
      </c>
      <c r="D788" s="22" t="s">
        <v>8</v>
      </c>
      <c r="E788" s="22" t="s">
        <v>34</v>
      </c>
      <c r="F788" s="17" t="s">
        <v>702</v>
      </c>
      <c r="G788" s="17"/>
      <c r="H788" s="64" t="s">
        <v>1824</v>
      </c>
      <c r="I788" s="22" t="s">
        <v>36</v>
      </c>
      <c r="J788" s="22" t="s">
        <v>272</v>
      </c>
      <c r="K788" s="17" t="s">
        <v>3225</v>
      </c>
      <c r="L788" s="22"/>
      <c r="M788" s="22"/>
    </row>
    <row r="789" spans="1:13" ht="51.95" customHeight="1">
      <c r="A789" s="22" t="s">
        <v>1505</v>
      </c>
      <c r="B789" s="22" t="s">
        <v>1593</v>
      </c>
      <c r="C789" s="22" t="s">
        <v>2350</v>
      </c>
      <c r="D789" s="22" t="s">
        <v>8</v>
      </c>
      <c r="E789" s="22" t="s">
        <v>34</v>
      </c>
      <c r="F789" s="17" t="s">
        <v>702</v>
      </c>
      <c r="G789" s="17"/>
      <c r="H789" s="64" t="s">
        <v>1512</v>
      </c>
      <c r="I789" s="22" t="s">
        <v>36</v>
      </c>
      <c r="J789" s="22" t="s">
        <v>246</v>
      </c>
      <c r="K789" s="22" t="s">
        <v>822</v>
      </c>
      <c r="L789" s="22"/>
      <c r="M789" s="22"/>
    </row>
    <row r="790" spans="1:13" ht="51.95" customHeight="1">
      <c r="A790" s="22" t="s">
        <v>1505</v>
      </c>
      <c r="B790" s="17" t="s">
        <v>1517</v>
      </c>
      <c r="C790" s="17" t="s">
        <v>62</v>
      </c>
      <c r="D790" s="17" t="s">
        <v>1384</v>
      </c>
      <c r="E790" s="17" t="s">
        <v>34</v>
      </c>
      <c r="F790" s="17" t="s">
        <v>99</v>
      </c>
      <c r="G790" s="17"/>
      <c r="H790" s="86" t="s">
        <v>2700</v>
      </c>
      <c r="I790" s="17" t="s">
        <v>828</v>
      </c>
      <c r="J790" s="17" t="s">
        <v>2698</v>
      </c>
      <c r="K790" s="17" t="s">
        <v>2699</v>
      </c>
      <c r="L790" s="22"/>
      <c r="M790" s="22"/>
    </row>
    <row r="791" spans="1:13" ht="51.95" customHeight="1">
      <c r="A791" s="22" t="s">
        <v>1514</v>
      </c>
      <c r="B791" s="22" t="s">
        <v>1609</v>
      </c>
      <c r="C791" s="22" t="s">
        <v>41</v>
      </c>
      <c r="D791" s="22" t="s">
        <v>2</v>
      </c>
      <c r="E791" s="22" t="s">
        <v>34</v>
      </c>
      <c r="F791" s="17" t="s">
        <v>702</v>
      </c>
      <c r="G791" s="17"/>
      <c r="H791" s="64" t="s">
        <v>1607</v>
      </c>
      <c r="I791" s="22" t="s">
        <v>36</v>
      </c>
      <c r="J791" s="22" t="s">
        <v>217</v>
      </c>
      <c r="K791" s="22" t="s">
        <v>1608</v>
      </c>
      <c r="L791" s="22"/>
      <c r="M791" s="22"/>
    </row>
    <row r="792" spans="1:13" ht="51.95" customHeight="1">
      <c r="A792" s="22" t="s">
        <v>1514</v>
      </c>
      <c r="B792" s="22" t="s">
        <v>1517</v>
      </c>
      <c r="C792" s="22" t="s">
        <v>41</v>
      </c>
      <c r="D792" s="22" t="s">
        <v>3</v>
      </c>
      <c r="E792" s="22" t="s">
        <v>835</v>
      </c>
      <c r="F792" s="17" t="s">
        <v>39</v>
      </c>
      <c r="G792" s="17"/>
      <c r="H792" s="64" t="s">
        <v>1515</v>
      </c>
      <c r="I792" s="22" t="s">
        <v>36</v>
      </c>
      <c r="J792" s="22" t="s">
        <v>93</v>
      </c>
      <c r="K792" s="22" t="s">
        <v>1513</v>
      </c>
      <c r="L792" s="22"/>
      <c r="M792" s="22"/>
    </row>
    <row r="793" spans="1:13" ht="51.95" customHeight="1">
      <c r="A793" s="22" t="s">
        <v>1514</v>
      </c>
      <c r="B793" s="17" t="s">
        <v>1517</v>
      </c>
      <c r="C793" s="17" t="s">
        <v>62</v>
      </c>
      <c r="D793" s="17" t="s">
        <v>4</v>
      </c>
      <c r="E793" s="17" t="s">
        <v>34</v>
      </c>
      <c r="F793" s="17" t="s">
        <v>39</v>
      </c>
      <c r="G793" s="17"/>
      <c r="H793" s="86" t="s">
        <v>2687</v>
      </c>
      <c r="I793" s="17" t="s">
        <v>622</v>
      </c>
      <c r="J793" s="22" t="s">
        <v>93</v>
      </c>
      <c r="K793" s="17" t="s">
        <v>2686</v>
      </c>
      <c r="L793" s="22"/>
      <c r="M793" s="22"/>
    </row>
    <row r="794" spans="1:13" ht="51.95" customHeight="1">
      <c r="A794" s="22" t="s">
        <v>1514</v>
      </c>
      <c r="B794" s="22" t="s">
        <v>1517</v>
      </c>
      <c r="C794" s="22" t="s">
        <v>62</v>
      </c>
      <c r="D794" s="22" t="s">
        <v>3</v>
      </c>
      <c r="E794" s="17" t="s">
        <v>2358</v>
      </c>
      <c r="F794" s="17" t="s">
        <v>75</v>
      </c>
      <c r="G794" s="17"/>
      <c r="H794" s="64" t="s">
        <v>1518</v>
      </c>
      <c r="I794" s="22" t="s">
        <v>622</v>
      </c>
      <c r="J794" s="22" t="s">
        <v>285</v>
      </c>
      <c r="K794" s="22" t="s">
        <v>1516</v>
      </c>
      <c r="L794" s="22"/>
      <c r="M794" s="22"/>
    </row>
    <row r="795" spans="1:13" ht="51.95" customHeight="1">
      <c r="A795" s="22" t="s">
        <v>1514</v>
      </c>
      <c r="B795" s="22" t="s">
        <v>1517</v>
      </c>
      <c r="C795" s="22" t="s">
        <v>62</v>
      </c>
      <c r="D795" s="22" t="s">
        <v>3</v>
      </c>
      <c r="E795" s="22" t="s">
        <v>1521</v>
      </c>
      <c r="F795" s="17" t="s">
        <v>627</v>
      </c>
      <c r="G795" s="17"/>
      <c r="H795" s="64" t="s">
        <v>1520</v>
      </c>
      <c r="I795" s="22" t="s">
        <v>622</v>
      </c>
      <c r="J795" s="22" t="s">
        <v>1519</v>
      </c>
      <c r="K795" s="22" t="s">
        <v>1522</v>
      </c>
      <c r="L795" s="22"/>
      <c r="M795" s="22"/>
    </row>
    <row r="796" spans="1:13" ht="51.95" customHeight="1">
      <c r="A796" s="22" t="s">
        <v>1514</v>
      </c>
      <c r="B796" s="22" t="s">
        <v>1517</v>
      </c>
      <c r="C796" s="22" t="s">
        <v>62</v>
      </c>
      <c r="D796" s="22" t="s">
        <v>6</v>
      </c>
      <c r="E796" s="22" t="s">
        <v>34</v>
      </c>
      <c r="F796" s="17" t="s">
        <v>1194</v>
      </c>
      <c r="G796" s="17"/>
      <c r="H796" s="64" t="s">
        <v>1524</v>
      </c>
      <c r="I796" s="22" t="s">
        <v>36</v>
      </c>
      <c r="J796" s="22" t="s">
        <v>1523</v>
      </c>
      <c r="K796" s="22" t="s">
        <v>1523</v>
      </c>
      <c r="L796" s="22"/>
      <c r="M796" s="22"/>
    </row>
    <row r="797" spans="1:13" ht="51.95" customHeight="1">
      <c r="A797" s="22" t="s">
        <v>1514</v>
      </c>
      <c r="B797" s="22" t="s">
        <v>1517</v>
      </c>
      <c r="C797" s="22" t="s">
        <v>62</v>
      </c>
      <c r="D797" s="22" t="s">
        <v>3</v>
      </c>
      <c r="E797" s="22" t="s">
        <v>2360</v>
      </c>
      <c r="F797" s="17" t="s">
        <v>2374</v>
      </c>
      <c r="G797" s="17"/>
      <c r="H797" s="64" t="s">
        <v>1817</v>
      </c>
      <c r="I797" s="22" t="s">
        <v>36</v>
      </c>
      <c r="J797" s="22" t="s">
        <v>272</v>
      </c>
      <c r="K797" s="17" t="s">
        <v>3226</v>
      </c>
      <c r="L797" s="22"/>
      <c r="M797" s="22"/>
    </row>
    <row r="798" spans="1:13" ht="51.95" customHeight="1">
      <c r="A798" s="22" t="s">
        <v>1514</v>
      </c>
      <c r="B798" s="22" t="s">
        <v>1517</v>
      </c>
      <c r="C798" s="22" t="s">
        <v>90</v>
      </c>
      <c r="D798" s="22" t="s">
        <v>50</v>
      </c>
      <c r="E798" s="17" t="s">
        <v>1641</v>
      </c>
      <c r="F798" s="17" t="s">
        <v>177</v>
      </c>
      <c r="G798" s="17"/>
      <c r="H798" s="64" t="s">
        <v>2341</v>
      </c>
      <c r="I798" s="17" t="s">
        <v>150</v>
      </c>
      <c r="J798" s="17" t="s">
        <v>272</v>
      </c>
      <c r="K798" s="17" t="s">
        <v>3227</v>
      </c>
      <c r="L798" s="22"/>
      <c r="M798" s="22"/>
    </row>
    <row r="799" spans="1:13" ht="51.95" customHeight="1">
      <c r="A799" s="22" t="s">
        <v>1514</v>
      </c>
      <c r="B799" s="22" t="s">
        <v>1517</v>
      </c>
      <c r="C799" s="22" t="s">
        <v>90</v>
      </c>
      <c r="D799" s="17" t="s">
        <v>5</v>
      </c>
      <c r="E799" s="22" t="s">
        <v>65</v>
      </c>
      <c r="F799" s="17" t="s">
        <v>2543</v>
      </c>
      <c r="G799" s="17"/>
      <c r="H799" s="64" t="s">
        <v>1825</v>
      </c>
      <c r="I799" s="22" t="s">
        <v>622</v>
      </c>
      <c r="J799" s="22" t="s">
        <v>272</v>
      </c>
      <c r="K799" s="17" t="s">
        <v>3228</v>
      </c>
      <c r="L799" s="22"/>
      <c r="M799" s="22"/>
    </row>
    <row r="800" spans="1:13" ht="51.95" customHeight="1">
      <c r="A800" s="22" t="s">
        <v>1514</v>
      </c>
      <c r="B800" s="22" t="s">
        <v>1517</v>
      </c>
      <c r="C800" s="22" t="s">
        <v>62</v>
      </c>
      <c r="D800" s="22" t="s">
        <v>4</v>
      </c>
      <c r="E800" s="22" t="s">
        <v>34</v>
      </c>
      <c r="F800" s="17" t="s">
        <v>63</v>
      </c>
      <c r="G800" s="17"/>
      <c r="H800" s="64" t="s">
        <v>1526</v>
      </c>
      <c r="I800" s="22" t="s">
        <v>828</v>
      </c>
      <c r="J800" s="22" t="s">
        <v>1525</v>
      </c>
      <c r="K800" s="22" t="s">
        <v>1525</v>
      </c>
      <c r="L800" s="22"/>
      <c r="M800" s="22"/>
    </row>
    <row r="801" spans="1:13" ht="51.95" customHeight="1">
      <c r="A801" s="22" t="s">
        <v>1514</v>
      </c>
      <c r="B801" s="22" t="s">
        <v>1517</v>
      </c>
      <c r="C801" s="22" t="s">
        <v>62</v>
      </c>
      <c r="D801" s="17" t="s">
        <v>3</v>
      </c>
      <c r="E801" s="22" t="s">
        <v>775</v>
      </c>
      <c r="F801" s="17" t="s">
        <v>2540</v>
      </c>
      <c r="G801" s="17"/>
      <c r="H801" s="64" t="s">
        <v>1527</v>
      </c>
      <c r="I801" s="22" t="s">
        <v>828</v>
      </c>
      <c r="J801" s="22" t="s">
        <v>246</v>
      </c>
      <c r="K801" s="22" t="s">
        <v>1528</v>
      </c>
      <c r="L801" s="22"/>
      <c r="M801" s="22"/>
    </row>
    <row r="802" spans="1:13" ht="51.95" customHeight="1">
      <c r="A802" s="22" t="s">
        <v>1514</v>
      </c>
      <c r="B802" s="22" t="s">
        <v>25</v>
      </c>
      <c r="C802" s="22" t="s">
        <v>41</v>
      </c>
      <c r="D802" s="22" t="s">
        <v>54</v>
      </c>
      <c r="E802" s="22" t="s">
        <v>34</v>
      </c>
      <c r="F802" s="17" t="s">
        <v>1890</v>
      </c>
      <c r="G802" s="17"/>
      <c r="H802" s="64" t="s">
        <v>1530</v>
      </c>
      <c r="I802" s="22" t="s">
        <v>36</v>
      </c>
      <c r="J802" s="22" t="s">
        <v>1386</v>
      </c>
      <c r="K802" s="22" t="s">
        <v>1529</v>
      </c>
      <c r="L802" s="22"/>
      <c r="M802" s="22"/>
    </row>
    <row r="803" spans="1:13" ht="51.95" customHeight="1">
      <c r="A803" s="22" t="s">
        <v>1514</v>
      </c>
      <c r="B803" s="22" t="s">
        <v>1517</v>
      </c>
      <c r="C803" s="22" t="s">
        <v>41</v>
      </c>
      <c r="D803" s="17" t="s">
        <v>3</v>
      </c>
      <c r="E803" s="22" t="s">
        <v>775</v>
      </c>
      <c r="F803" s="17" t="s">
        <v>642</v>
      </c>
      <c r="G803" s="17"/>
      <c r="H803" s="64" t="s">
        <v>1532</v>
      </c>
      <c r="I803" s="22" t="s">
        <v>828</v>
      </c>
      <c r="J803" s="22" t="s">
        <v>1386</v>
      </c>
      <c r="K803" s="22" t="s">
        <v>1531</v>
      </c>
      <c r="L803" s="22"/>
      <c r="M803" s="22"/>
    </row>
    <row r="804" spans="1:13" ht="51.95" customHeight="1">
      <c r="A804" s="22" t="s">
        <v>1514</v>
      </c>
      <c r="B804" s="22" t="s">
        <v>1517</v>
      </c>
      <c r="C804" s="17" t="s">
        <v>27</v>
      </c>
      <c r="D804" s="17" t="s">
        <v>1384</v>
      </c>
      <c r="E804" s="17" t="s">
        <v>34</v>
      </c>
      <c r="F804" s="17" t="s">
        <v>34</v>
      </c>
      <c r="G804" s="17"/>
      <c r="H804" s="86" t="s">
        <v>3083</v>
      </c>
      <c r="I804" s="17" t="s">
        <v>36</v>
      </c>
      <c r="J804" s="17" t="s">
        <v>3084</v>
      </c>
      <c r="K804" s="17" t="s">
        <v>3084</v>
      </c>
      <c r="L804" s="22"/>
      <c r="M804" s="22"/>
    </row>
    <row r="805" spans="1:13" ht="51.95" customHeight="1">
      <c r="A805" s="22" t="s">
        <v>1514</v>
      </c>
      <c r="B805" s="22" t="s">
        <v>1517</v>
      </c>
      <c r="C805" s="22" t="s">
        <v>389</v>
      </c>
      <c r="D805" s="22" t="s">
        <v>3</v>
      </c>
      <c r="E805" s="22" t="s">
        <v>835</v>
      </c>
      <c r="F805" s="17" t="s">
        <v>702</v>
      </c>
      <c r="G805" s="17"/>
      <c r="H805" s="64" t="s">
        <v>1533</v>
      </c>
      <c r="I805" s="22" t="s">
        <v>36</v>
      </c>
      <c r="J805" s="22" t="s">
        <v>164</v>
      </c>
      <c r="K805" s="22" t="s">
        <v>164</v>
      </c>
      <c r="L805" s="22"/>
      <c r="M805" s="22"/>
    </row>
    <row r="806" spans="1:13" ht="51.95" customHeight="1">
      <c r="A806" s="22" t="s">
        <v>1534</v>
      </c>
      <c r="B806" s="22" t="s">
        <v>1517</v>
      </c>
      <c r="C806" s="22" t="s">
        <v>2352</v>
      </c>
      <c r="D806" s="22" t="s">
        <v>226</v>
      </c>
      <c r="E806" s="22" t="s">
        <v>1319</v>
      </c>
      <c r="F806" s="17" t="s">
        <v>2207</v>
      </c>
      <c r="G806" s="17"/>
      <c r="H806" s="64" t="s">
        <v>1535</v>
      </c>
      <c r="I806" s="22" t="s">
        <v>30</v>
      </c>
      <c r="J806" s="22" t="s">
        <v>131</v>
      </c>
      <c r="K806" s="22" t="s">
        <v>1536</v>
      </c>
      <c r="L806" s="22"/>
      <c r="M806" s="22"/>
    </row>
    <row r="807" spans="1:13" ht="51.95" customHeight="1">
      <c r="A807" s="22" t="s">
        <v>1534</v>
      </c>
      <c r="B807" s="22" t="s">
        <v>1517</v>
      </c>
      <c r="C807" s="22" t="s">
        <v>62</v>
      </c>
      <c r="D807" s="22" t="s">
        <v>3</v>
      </c>
      <c r="E807" s="22" t="s">
        <v>708</v>
      </c>
      <c r="F807" s="17" t="s">
        <v>689</v>
      </c>
      <c r="G807" s="17"/>
      <c r="H807" s="64" t="s">
        <v>1537</v>
      </c>
      <c r="I807" s="22" t="s">
        <v>622</v>
      </c>
      <c r="J807" s="22" t="s">
        <v>2277</v>
      </c>
      <c r="K807" s="22" t="s">
        <v>1417</v>
      </c>
      <c r="L807" s="22"/>
      <c r="M807" s="22"/>
    </row>
    <row r="808" spans="1:13" ht="51.95" customHeight="1">
      <c r="A808" s="22" t="s">
        <v>1534</v>
      </c>
      <c r="B808" s="22" t="s">
        <v>1517</v>
      </c>
      <c r="C808" s="22" t="s">
        <v>41</v>
      </c>
      <c r="D808" s="22" t="s">
        <v>5</v>
      </c>
      <c r="E808" s="17" t="s">
        <v>1210</v>
      </c>
      <c r="F808" s="17" t="s">
        <v>702</v>
      </c>
      <c r="G808" s="17"/>
      <c r="H808" s="64" t="s">
        <v>1818</v>
      </c>
      <c r="I808" s="22" t="s">
        <v>36</v>
      </c>
      <c r="J808" s="22" t="s">
        <v>272</v>
      </c>
      <c r="K808" s="17" t="s">
        <v>3229</v>
      </c>
      <c r="L808" s="22"/>
      <c r="M808" s="22"/>
    </row>
    <row r="809" spans="1:13" ht="51.95" customHeight="1">
      <c r="A809" s="22" t="s">
        <v>1534</v>
      </c>
      <c r="B809" s="22" t="s">
        <v>1517</v>
      </c>
      <c r="C809" s="67" t="s">
        <v>62</v>
      </c>
      <c r="D809" s="22" t="s">
        <v>3</v>
      </c>
      <c r="E809" s="22" t="s">
        <v>2360</v>
      </c>
      <c r="F809" s="17" t="s">
        <v>42</v>
      </c>
      <c r="G809" s="17"/>
      <c r="H809" s="64" t="s">
        <v>1539</v>
      </c>
      <c r="I809" s="22" t="s">
        <v>828</v>
      </c>
      <c r="J809" s="22" t="s">
        <v>246</v>
      </c>
      <c r="K809" s="22" t="s">
        <v>1538</v>
      </c>
      <c r="L809" s="22"/>
      <c r="M809" s="22"/>
    </row>
    <row r="810" spans="1:13" ht="51.95" customHeight="1">
      <c r="A810" s="22" t="s">
        <v>1534</v>
      </c>
      <c r="B810" s="22" t="s">
        <v>1857</v>
      </c>
      <c r="C810" s="22" t="s">
        <v>41</v>
      </c>
      <c r="D810" s="22" t="s">
        <v>717</v>
      </c>
      <c r="E810" s="22" t="s">
        <v>34</v>
      </c>
      <c r="F810" s="17" t="s">
        <v>1886</v>
      </c>
      <c r="G810" s="17"/>
      <c r="H810" s="64" t="s">
        <v>1865</v>
      </c>
      <c r="I810" s="22" t="s">
        <v>622</v>
      </c>
      <c r="J810" s="22" t="s">
        <v>246</v>
      </c>
      <c r="K810" s="22" t="s">
        <v>1864</v>
      </c>
      <c r="L810" s="22"/>
      <c r="M810" s="22"/>
    </row>
    <row r="811" spans="1:13" ht="51.95" customHeight="1">
      <c r="A811" s="22" t="s">
        <v>1534</v>
      </c>
      <c r="B811" s="22" t="s">
        <v>1517</v>
      </c>
      <c r="C811" s="22" t="s">
        <v>62</v>
      </c>
      <c r="D811" s="22" t="s">
        <v>3</v>
      </c>
      <c r="E811" s="22" t="s">
        <v>775</v>
      </c>
      <c r="F811" s="17" t="s">
        <v>627</v>
      </c>
      <c r="G811" s="17"/>
      <c r="H811" s="64" t="s">
        <v>1540</v>
      </c>
      <c r="I811" s="22" t="s">
        <v>622</v>
      </c>
      <c r="J811" s="22" t="s">
        <v>1386</v>
      </c>
      <c r="K811" s="22" t="s">
        <v>1531</v>
      </c>
      <c r="L811" s="22"/>
      <c r="M811" s="22"/>
    </row>
    <row r="812" spans="1:13" ht="51.95" customHeight="1">
      <c r="A812" s="22" t="s">
        <v>1534</v>
      </c>
      <c r="B812" s="22" t="s">
        <v>1517</v>
      </c>
      <c r="C812" s="22" t="s">
        <v>41</v>
      </c>
      <c r="D812" s="17" t="s">
        <v>1691</v>
      </c>
      <c r="E812" s="17" t="s">
        <v>1210</v>
      </c>
      <c r="F812" s="17" t="s">
        <v>642</v>
      </c>
      <c r="G812" s="17"/>
      <c r="H812" s="64" t="s">
        <v>2217</v>
      </c>
      <c r="I812" s="22" t="s">
        <v>622</v>
      </c>
      <c r="J812" s="22" t="s">
        <v>1359</v>
      </c>
      <c r="K812" s="17" t="s">
        <v>2741</v>
      </c>
      <c r="L812" s="22"/>
      <c r="M812" s="22"/>
    </row>
    <row r="813" spans="1:13" ht="51.95" customHeight="1">
      <c r="A813" s="22" t="s">
        <v>1534</v>
      </c>
      <c r="B813" s="22" t="s">
        <v>1517</v>
      </c>
      <c r="C813" s="22" t="s">
        <v>41</v>
      </c>
      <c r="D813" s="22" t="s">
        <v>5</v>
      </c>
      <c r="E813" s="17" t="s">
        <v>2524</v>
      </c>
      <c r="F813" s="17" t="s">
        <v>42</v>
      </c>
      <c r="G813" s="17"/>
      <c r="H813" s="64" t="s">
        <v>1542</v>
      </c>
      <c r="I813" s="22" t="s">
        <v>622</v>
      </c>
      <c r="J813" s="22" t="s">
        <v>263</v>
      </c>
      <c r="K813" s="22" t="s">
        <v>1541</v>
      </c>
      <c r="L813" s="22"/>
      <c r="M813" s="22"/>
    </row>
    <row r="814" spans="1:13" ht="51.95" customHeight="1">
      <c r="A814" s="22" t="s">
        <v>1611</v>
      </c>
      <c r="B814" s="22" t="s">
        <v>25</v>
      </c>
      <c r="C814" s="22" t="s">
        <v>41</v>
      </c>
      <c r="D814" s="22" t="s">
        <v>717</v>
      </c>
      <c r="E814" s="22" t="s">
        <v>34</v>
      </c>
      <c r="F814" s="17" t="s">
        <v>34</v>
      </c>
      <c r="G814" s="17"/>
      <c r="H814" s="65" t="s">
        <v>1612</v>
      </c>
      <c r="I814" s="22" t="s">
        <v>36</v>
      </c>
      <c r="J814" s="22" t="s">
        <v>217</v>
      </c>
      <c r="K814" s="22" t="s">
        <v>1610</v>
      </c>
      <c r="L814" s="22"/>
      <c r="M814" s="22"/>
    </row>
    <row r="815" spans="1:13" ht="51.95" customHeight="1">
      <c r="A815" s="22" t="s">
        <v>1611</v>
      </c>
      <c r="B815" s="22" t="s">
        <v>1517</v>
      </c>
      <c r="C815" s="22" t="s">
        <v>62</v>
      </c>
      <c r="D815" s="22" t="s">
        <v>3</v>
      </c>
      <c r="E815" s="22" t="s">
        <v>776</v>
      </c>
      <c r="F815" s="17" t="s">
        <v>627</v>
      </c>
      <c r="G815" s="17"/>
      <c r="H815" s="86" t="s">
        <v>2576</v>
      </c>
      <c r="I815" s="22" t="s">
        <v>622</v>
      </c>
      <c r="J815" s="22" t="s">
        <v>1620</v>
      </c>
      <c r="K815" s="22" t="s">
        <v>1621</v>
      </c>
      <c r="L815" s="22"/>
      <c r="M815" s="22"/>
    </row>
    <row r="816" spans="1:13" ht="51.95" customHeight="1">
      <c r="A816" s="22" t="s">
        <v>1611</v>
      </c>
      <c r="B816" s="22" t="s">
        <v>1517</v>
      </c>
      <c r="C816" s="22" t="s">
        <v>62</v>
      </c>
      <c r="D816" s="22" t="s">
        <v>6</v>
      </c>
      <c r="E816" s="22" t="s">
        <v>1465</v>
      </c>
      <c r="F816" s="17" t="s">
        <v>1890</v>
      </c>
      <c r="G816" s="17"/>
      <c r="H816" s="65" t="s">
        <v>2279</v>
      </c>
      <c r="I816" s="22" t="s">
        <v>36</v>
      </c>
      <c r="J816" s="22" t="s">
        <v>190</v>
      </c>
      <c r="K816" s="22" t="s">
        <v>2278</v>
      </c>
      <c r="L816" s="22" t="s">
        <v>190</v>
      </c>
      <c r="M816" s="22" t="s">
        <v>2278</v>
      </c>
    </row>
    <row r="817" spans="1:13" ht="51.95" customHeight="1">
      <c r="A817" s="22" t="s">
        <v>1543</v>
      </c>
      <c r="B817" s="22" t="s">
        <v>1517</v>
      </c>
      <c r="C817" s="22" t="s">
        <v>62</v>
      </c>
      <c r="D817" s="22" t="s">
        <v>3</v>
      </c>
      <c r="E817" s="17" t="s">
        <v>2833</v>
      </c>
      <c r="F817" s="17" t="s">
        <v>627</v>
      </c>
      <c r="G817" s="17"/>
      <c r="H817" s="64" t="s">
        <v>1545</v>
      </c>
      <c r="I817" s="22" t="s">
        <v>30</v>
      </c>
      <c r="J817" s="22" t="s">
        <v>131</v>
      </c>
      <c r="K817" s="17" t="s">
        <v>2960</v>
      </c>
      <c r="L817" s="22" t="s">
        <v>190</v>
      </c>
      <c r="M817" s="22" t="s">
        <v>1546</v>
      </c>
    </row>
    <row r="818" spans="1:13" ht="51.95" customHeight="1">
      <c r="A818" s="22" t="s">
        <v>1543</v>
      </c>
      <c r="B818" s="22" t="s">
        <v>1517</v>
      </c>
      <c r="C818" s="22" t="s">
        <v>62</v>
      </c>
      <c r="D818" s="22" t="s">
        <v>3</v>
      </c>
      <c r="E818" s="17" t="s">
        <v>2833</v>
      </c>
      <c r="F818" s="17" t="s">
        <v>627</v>
      </c>
      <c r="G818" s="17"/>
      <c r="H818" s="64" t="s">
        <v>1597</v>
      </c>
      <c r="I818" s="22" t="s">
        <v>30</v>
      </c>
      <c r="J818" s="22" t="s">
        <v>217</v>
      </c>
      <c r="K818" s="22" t="s">
        <v>1600</v>
      </c>
      <c r="L818" s="22"/>
      <c r="M818" s="22"/>
    </row>
    <row r="819" spans="1:13" ht="51.95" customHeight="1">
      <c r="A819" s="22" t="s">
        <v>1543</v>
      </c>
      <c r="B819" s="22" t="s">
        <v>1609</v>
      </c>
      <c r="C819" s="22" t="s">
        <v>41</v>
      </c>
      <c r="D819" s="22" t="s">
        <v>2</v>
      </c>
      <c r="E819" s="22" t="s">
        <v>34</v>
      </c>
      <c r="F819" s="17" t="s">
        <v>2372</v>
      </c>
      <c r="G819" s="17"/>
      <c r="H819" s="64" t="s">
        <v>1616</v>
      </c>
      <c r="I819" s="22" t="s">
        <v>36</v>
      </c>
      <c r="J819" s="22" t="s">
        <v>217</v>
      </c>
      <c r="K819" s="22" t="s">
        <v>1613</v>
      </c>
      <c r="L819" s="22"/>
      <c r="M819" s="22"/>
    </row>
    <row r="820" spans="1:13" ht="51.95" customHeight="1">
      <c r="A820" s="22" t="s">
        <v>1543</v>
      </c>
      <c r="B820" s="22" t="s">
        <v>1517</v>
      </c>
      <c r="C820" s="22" t="s">
        <v>62</v>
      </c>
      <c r="D820" s="22" t="s">
        <v>4</v>
      </c>
      <c r="E820" s="22" t="s">
        <v>84</v>
      </c>
      <c r="F820" s="17" t="s">
        <v>1194</v>
      </c>
      <c r="G820" s="17"/>
      <c r="H820" s="64" t="s">
        <v>1547</v>
      </c>
      <c r="I820" s="22" t="s">
        <v>36</v>
      </c>
      <c r="J820" s="22" t="s">
        <v>763</v>
      </c>
      <c r="K820" s="22" t="s">
        <v>763</v>
      </c>
      <c r="L820" s="22"/>
      <c r="M820" s="22"/>
    </row>
    <row r="821" spans="1:13" ht="51.95" customHeight="1">
      <c r="A821" s="22" t="s">
        <v>1543</v>
      </c>
      <c r="B821" s="22" t="s">
        <v>1517</v>
      </c>
      <c r="C821" s="22" t="s">
        <v>62</v>
      </c>
      <c r="D821" s="22" t="s">
        <v>3</v>
      </c>
      <c r="E821" s="22" t="s">
        <v>2360</v>
      </c>
      <c r="F821" s="17" t="s">
        <v>627</v>
      </c>
      <c r="G821" s="17"/>
      <c r="H821" s="64" t="s">
        <v>1548</v>
      </c>
      <c r="I821" s="22" t="s">
        <v>622</v>
      </c>
      <c r="J821" s="22" t="s">
        <v>763</v>
      </c>
      <c r="K821" s="22" t="s">
        <v>763</v>
      </c>
      <c r="L821" s="22"/>
      <c r="M821" s="22"/>
    </row>
    <row r="822" spans="1:13" ht="51.95" customHeight="1">
      <c r="A822" s="22" t="s">
        <v>1543</v>
      </c>
      <c r="B822" s="22" t="s">
        <v>1517</v>
      </c>
      <c r="C822" s="22" t="s">
        <v>41</v>
      </c>
      <c r="D822" s="22" t="s">
        <v>5</v>
      </c>
      <c r="E822" s="17" t="s">
        <v>1210</v>
      </c>
      <c r="F822" s="17" t="s">
        <v>1820</v>
      </c>
      <c r="G822" s="17"/>
      <c r="H822" s="64" t="s">
        <v>1819</v>
      </c>
      <c r="I822" s="22" t="s">
        <v>622</v>
      </c>
      <c r="J822" s="22" t="s">
        <v>272</v>
      </c>
      <c r="K822" s="17" t="s">
        <v>3230</v>
      </c>
      <c r="L822" s="22"/>
      <c r="M822" s="22"/>
    </row>
    <row r="823" spans="1:13" ht="51.95" customHeight="1">
      <c r="A823" s="22" t="s">
        <v>1543</v>
      </c>
      <c r="B823" s="22" t="s">
        <v>24</v>
      </c>
      <c r="C823" s="22" t="s">
        <v>41</v>
      </c>
      <c r="D823" s="22" t="s">
        <v>1</v>
      </c>
      <c r="E823" s="22" t="s">
        <v>34</v>
      </c>
      <c r="F823" s="17" t="s">
        <v>702</v>
      </c>
      <c r="G823" s="17"/>
      <c r="H823" s="64" t="s">
        <v>1821</v>
      </c>
      <c r="I823" s="22" t="s">
        <v>36</v>
      </c>
      <c r="J823" s="22" t="s">
        <v>272</v>
      </c>
      <c r="K823" s="17" t="s">
        <v>3231</v>
      </c>
      <c r="L823" s="22"/>
      <c r="M823" s="22"/>
    </row>
    <row r="824" spans="1:13" ht="51.95" customHeight="1">
      <c r="A824" s="22" t="s">
        <v>1543</v>
      </c>
      <c r="B824" s="22" t="s">
        <v>24</v>
      </c>
      <c r="C824" s="22" t="s">
        <v>41</v>
      </c>
      <c r="D824" s="22" t="s">
        <v>1</v>
      </c>
      <c r="E824" s="22" t="s">
        <v>34</v>
      </c>
      <c r="F824" s="17" t="s">
        <v>702</v>
      </c>
      <c r="G824" s="17"/>
      <c r="H824" s="64" t="s">
        <v>1822</v>
      </c>
      <c r="I824" s="22" t="s">
        <v>36</v>
      </c>
      <c r="J824" s="22" t="s">
        <v>272</v>
      </c>
      <c r="K824" s="17" t="s">
        <v>3232</v>
      </c>
      <c r="L824" s="22"/>
      <c r="M824" s="22"/>
    </row>
    <row r="825" spans="1:13" ht="51.95" customHeight="1">
      <c r="A825" s="22" t="s">
        <v>1543</v>
      </c>
      <c r="B825" s="22" t="s">
        <v>1517</v>
      </c>
      <c r="C825" s="22" t="s">
        <v>90</v>
      </c>
      <c r="D825" s="22" t="s">
        <v>424</v>
      </c>
      <c r="E825" s="17" t="s">
        <v>34</v>
      </c>
      <c r="F825" s="17" t="s">
        <v>702</v>
      </c>
      <c r="G825" s="17"/>
      <c r="H825" s="64" t="s">
        <v>1826</v>
      </c>
      <c r="I825" s="22" t="s">
        <v>36</v>
      </c>
      <c r="J825" s="22" t="s">
        <v>272</v>
      </c>
      <c r="K825" s="17" t="s">
        <v>3233</v>
      </c>
      <c r="L825" s="22"/>
      <c r="M825" s="22"/>
    </row>
    <row r="826" spans="1:13" ht="51.95" customHeight="1">
      <c r="A826" s="22" t="s">
        <v>1543</v>
      </c>
      <c r="B826" s="17" t="s">
        <v>1517</v>
      </c>
      <c r="C826" s="17" t="s">
        <v>62</v>
      </c>
      <c r="D826" s="17" t="s">
        <v>3</v>
      </c>
      <c r="E826" s="17" t="s">
        <v>106</v>
      </c>
      <c r="F826" s="17" t="s">
        <v>42</v>
      </c>
      <c r="G826" s="17"/>
      <c r="H826" s="86" t="s">
        <v>2692</v>
      </c>
      <c r="I826" s="17" t="s">
        <v>828</v>
      </c>
      <c r="J826" s="17" t="s">
        <v>1227</v>
      </c>
      <c r="K826" s="17" t="s">
        <v>2928</v>
      </c>
      <c r="L826" s="22"/>
      <c r="M826" s="22"/>
    </row>
    <row r="827" spans="1:13" ht="51.95" customHeight="1">
      <c r="A827" s="22" t="s">
        <v>1543</v>
      </c>
      <c r="B827" s="22" t="s">
        <v>1517</v>
      </c>
      <c r="C827" s="22" t="s">
        <v>1971</v>
      </c>
      <c r="D827" s="22" t="s">
        <v>3</v>
      </c>
      <c r="E827" s="22" t="s">
        <v>778</v>
      </c>
      <c r="F827" s="17" t="s">
        <v>75</v>
      </c>
      <c r="G827" s="17"/>
      <c r="H827" s="64" t="s">
        <v>1549</v>
      </c>
      <c r="I827" s="22" t="s">
        <v>1321</v>
      </c>
      <c r="J827" s="22" t="s">
        <v>246</v>
      </c>
      <c r="K827" s="22" t="s">
        <v>822</v>
      </c>
      <c r="L827" s="22"/>
      <c r="M827" s="22"/>
    </row>
    <row r="828" spans="1:13" ht="51.95" customHeight="1">
      <c r="A828" s="22" t="s">
        <v>1543</v>
      </c>
      <c r="B828" s="17" t="s">
        <v>1517</v>
      </c>
      <c r="C828" s="17" t="s">
        <v>41</v>
      </c>
      <c r="D828" s="17" t="s">
        <v>5</v>
      </c>
      <c r="E828" s="17" t="s">
        <v>773</v>
      </c>
      <c r="F828" s="17" t="s">
        <v>2543</v>
      </c>
      <c r="G828" s="17"/>
      <c r="H828" s="86" t="s">
        <v>2695</v>
      </c>
      <c r="I828" s="17" t="s">
        <v>622</v>
      </c>
      <c r="J828" s="22" t="s">
        <v>246</v>
      </c>
      <c r="K828" s="22" t="s">
        <v>822</v>
      </c>
      <c r="L828" s="22"/>
      <c r="M828" s="22"/>
    </row>
    <row r="829" spans="1:13" ht="51.95" customHeight="1">
      <c r="A829" s="22" t="s">
        <v>1543</v>
      </c>
      <c r="B829" s="22" t="s">
        <v>1517</v>
      </c>
      <c r="C829" s="22" t="s">
        <v>389</v>
      </c>
      <c r="D829" s="17" t="s">
        <v>226</v>
      </c>
      <c r="E829" s="22" t="s">
        <v>1705</v>
      </c>
      <c r="F829" s="17" t="s">
        <v>852</v>
      </c>
      <c r="G829" s="17"/>
      <c r="H829" s="64" t="s">
        <v>1552</v>
      </c>
      <c r="I829" s="22" t="s">
        <v>1321</v>
      </c>
      <c r="J829" s="22" t="s">
        <v>1550</v>
      </c>
      <c r="K829" s="22" t="s">
        <v>1551</v>
      </c>
      <c r="L829" s="22"/>
      <c r="M829" s="22"/>
    </row>
    <row r="830" spans="1:13" ht="51.95" customHeight="1">
      <c r="A830" s="22" t="s">
        <v>1553</v>
      </c>
      <c r="B830" s="22" t="s">
        <v>1517</v>
      </c>
      <c r="C830" s="22" t="s">
        <v>888</v>
      </c>
      <c r="D830" s="22" t="s">
        <v>3</v>
      </c>
      <c r="E830" s="22" t="s">
        <v>2360</v>
      </c>
      <c r="F830" s="17" t="s">
        <v>42</v>
      </c>
      <c r="G830" s="17"/>
      <c r="H830" s="64" t="s">
        <v>1554</v>
      </c>
      <c r="I830" s="22" t="s">
        <v>828</v>
      </c>
      <c r="J830" s="22" t="s">
        <v>747</v>
      </c>
      <c r="K830" s="17" t="s">
        <v>2957</v>
      </c>
      <c r="L830" s="22" t="s">
        <v>190</v>
      </c>
      <c r="M830" s="22" t="s">
        <v>1555</v>
      </c>
    </row>
    <row r="831" spans="1:13" ht="51.95" customHeight="1">
      <c r="A831" s="22" t="s">
        <v>1553</v>
      </c>
      <c r="B831" s="22" t="s">
        <v>24</v>
      </c>
      <c r="C831" s="22" t="s">
        <v>62</v>
      </c>
      <c r="D831" s="17" t="s">
        <v>3</v>
      </c>
      <c r="E831" s="17" t="s">
        <v>2679</v>
      </c>
      <c r="F831" s="17" t="s">
        <v>210</v>
      </c>
      <c r="G831" s="17"/>
      <c r="H831" s="64" t="s">
        <v>1622</v>
      </c>
      <c r="I831" s="22" t="s">
        <v>36</v>
      </c>
      <c r="J831" s="22" t="s">
        <v>1620</v>
      </c>
      <c r="K831" s="22" t="s">
        <v>976</v>
      </c>
      <c r="L831" s="22"/>
      <c r="M831" s="22"/>
    </row>
    <row r="832" spans="1:13" ht="51.95" customHeight="1">
      <c r="A832" s="22" t="s">
        <v>1553</v>
      </c>
      <c r="B832" s="22" t="s">
        <v>1517</v>
      </c>
      <c r="C832" s="22" t="s">
        <v>62</v>
      </c>
      <c r="D832" s="22" t="s">
        <v>4</v>
      </c>
      <c r="E832" s="22" t="s">
        <v>34</v>
      </c>
      <c r="F832" s="17" t="s">
        <v>1890</v>
      </c>
      <c r="G832" s="17"/>
      <c r="H832" s="64" t="s">
        <v>1557</v>
      </c>
      <c r="I832" s="22" t="s">
        <v>622</v>
      </c>
      <c r="J832" s="22" t="s">
        <v>285</v>
      </c>
      <c r="K832" s="22" t="s">
        <v>1556</v>
      </c>
      <c r="L832" s="22" t="s">
        <v>190</v>
      </c>
      <c r="M832" s="22" t="s">
        <v>1558</v>
      </c>
    </row>
    <row r="833" spans="1:13" ht="51.95" customHeight="1">
      <c r="A833" s="22" t="s">
        <v>1553</v>
      </c>
      <c r="B833" s="22" t="s">
        <v>1517</v>
      </c>
      <c r="C833" s="22" t="s">
        <v>62</v>
      </c>
      <c r="D833" s="17" t="s">
        <v>3</v>
      </c>
      <c r="E833" s="17" t="s">
        <v>2833</v>
      </c>
      <c r="F833" s="17" t="s">
        <v>642</v>
      </c>
      <c r="G833" s="17"/>
      <c r="H833" s="86" t="s">
        <v>3328</v>
      </c>
      <c r="I833" s="17" t="s">
        <v>828</v>
      </c>
      <c r="J833" s="17" t="s">
        <v>272</v>
      </c>
      <c r="K833" s="17" t="s">
        <v>3218</v>
      </c>
      <c r="L833" s="22"/>
      <c r="M833" s="22"/>
    </row>
    <row r="834" spans="1:13" ht="51.95" customHeight="1">
      <c r="A834" s="22" t="s">
        <v>1553</v>
      </c>
      <c r="B834" s="22" t="s">
        <v>1517</v>
      </c>
      <c r="C834" s="17" t="s">
        <v>62</v>
      </c>
      <c r="D834" s="17" t="s">
        <v>226</v>
      </c>
      <c r="E834" s="22" t="s">
        <v>1705</v>
      </c>
      <c r="F834" s="22" t="s">
        <v>910</v>
      </c>
      <c r="G834" s="22"/>
      <c r="H834" s="86" t="s">
        <v>3069</v>
      </c>
      <c r="I834" s="22" t="s">
        <v>1321</v>
      </c>
      <c r="J834" s="17" t="s">
        <v>111</v>
      </c>
      <c r="K834" s="17" t="s">
        <v>3068</v>
      </c>
      <c r="L834" s="22"/>
      <c r="M834" s="22"/>
    </row>
    <row r="835" spans="1:13" ht="51.95" customHeight="1">
      <c r="A835" s="22" t="s">
        <v>1553</v>
      </c>
      <c r="B835" s="22" t="s">
        <v>1517</v>
      </c>
      <c r="C835" s="22" t="s">
        <v>62</v>
      </c>
      <c r="D835" s="22" t="s">
        <v>3</v>
      </c>
      <c r="E835" s="22" t="s">
        <v>358</v>
      </c>
      <c r="F835" s="17" t="s">
        <v>75</v>
      </c>
      <c r="G835" s="17"/>
      <c r="H835" s="64" t="s">
        <v>1559</v>
      </c>
      <c r="I835" s="22" t="s">
        <v>1321</v>
      </c>
      <c r="J835" s="22" t="s">
        <v>1550</v>
      </c>
      <c r="K835" s="22" t="s">
        <v>1550</v>
      </c>
      <c r="L835" s="22"/>
      <c r="M835" s="22"/>
    </row>
    <row r="836" spans="1:13" ht="51.95" customHeight="1">
      <c r="A836" s="22" t="s">
        <v>1561</v>
      </c>
      <c r="B836" s="22" t="s">
        <v>1517</v>
      </c>
      <c r="C836" s="22" t="s">
        <v>2352</v>
      </c>
      <c r="D836" s="22" t="s">
        <v>226</v>
      </c>
      <c r="E836" s="22" t="s">
        <v>1394</v>
      </c>
      <c r="F836" s="17" t="s">
        <v>1890</v>
      </c>
      <c r="G836" s="17"/>
      <c r="H836" s="64" t="s">
        <v>1560</v>
      </c>
      <c r="I836" s="22" t="s">
        <v>36</v>
      </c>
      <c r="J836" s="22" t="s">
        <v>131</v>
      </c>
      <c r="K836" s="17" t="s">
        <v>2951</v>
      </c>
      <c r="L836" s="22"/>
      <c r="M836" s="22"/>
    </row>
    <row r="837" spans="1:13" ht="51.95" customHeight="1">
      <c r="A837" s="22" t="s">
        <v>1561</v>
      </c>
      <c r="B837" s="22" t="s">
        <v>1517</v>
      </c>
      <c r="C837" s="22" t="s">
        <v>62</v>
      </c>
      <c r="D837" s="22" t="s">
        <v>6</v>
      </c>
      <c r="E837" s="22" t="s">
        <v>34</v>
      </c>
      <c r="F837" s="17" t="s">
        <v>39</v>
      </c>
      <c r="G837" s="17"/>
      <c r="H837" s="64" t="s">
        <v>1562</v>
      </c>
      <c r="I837" s="22" t="s">
        <v>622</v>
      </c>
      <c r="J837" s="22" t="s">
        <v>396</v>
      </c>
      <c r="K837" s="22" t="s">
        <v>396</v>
      </c>
      <c r="L837" s="22"/>
      <c r="M837" s="22"/>
    </row>
    <row r="838" spans="1:13" ht="51.95" customHeight="1">
      <c r="A838" s="22" t="s">
        <v>1561</v>
      </c>
      <c r="B838" s="22" t="s">
        <v>2282</v>
      </c>
      <c r="C838" s="22" t="s">
        <v>62</v>
      </c>
      <c r="D838" s="22" t="s">
        <v>593</v>
      </c>
      <c r="E838" s="22" t="s">
        <v>1705</v>
      </c>
      <c r="F838" s="17" t="s">
        <v>1194</v>
      </c>
      <c r="G838" s="17"/>
      <c r="H838" s="64" t="s">
        <v>2281</v>
      </c>
      <c r="I838" s="22" t="s">
        <v>828</v>
      </c>
      <c r="J838" s="22" t="s">
        <v>591</v>
      </c>
      <c r="K838" s="22" t="s">
        <v>2280</v>
      </c>
      <c r="L838" s="22" t="s">
        <v>591</v>
      </c>
      <c r="M838" s="22" t="s">
        <v>2280</v>
      </c>
    </row>
    <row r="839" spans="1:13" ht="51.95" customHeight="1">
      <c r="A839" s="22" t="s">
        <v>1561</v>
      </c>
      <c r="B839" s="22" t="s">
        <v>25</v>
      </c>
      <c r="C839" s="22" t="s">
        <v>62</v>
      </c>
      <c r="D839" s="22" t="s">
        <v>717</v>
      </c>
      <c r="E839" s="22" t="s">
        <v>1816</v>
      </c>
      <c r="F839" s="17" t="s">
        <v>702</v>
      </c>
      <c r="G839" s="17"/>
      <c r="H839" s="64" t="s">
        <v>1815</v>
      </c>
      <c r="I839" s="22" t="s">
        <v>36</v>
      </c>
      <c r="J839" s="22" t="s">
        <v>272</v>
      </c>
      <c r="K839" s="17" t="s">
        <v>3226</v>
      </c>
      <c r="L839" s="22"/>
      <c r="M839" s="22"/>
    </row>
    <row r="840" spans="1:13" ht="51.95" customHeight="1">
      <c r="A840" s="22" t="s">
        <v>1561</v>
      </c>
      <c r="B840" s="22" t="s">
        <v>1517</v>
      </c>
      <c r="C840" s="22" t="s">
        <v>62</v>
      </c>
      <c r="D840" s="22" t="s">
        <v>3</v>
      </c>
      <c r="E840" s="22" t="s">
        <v>775</v>
      </c>
      <c r="F840" s="17" t="s">
        <v>2543</v>
      </c>
      <c r="G840" s="17"/>
      <c r="H840" s="64" t="s">
        <v>2283</v>
      </c>
      <c r="I840" s="22" t="s">
        <v>36</v>
      </c>
      <c r="J840" s="22" t="s">
        <v>272</v>
      </c>
      <c r="K840" s="17" t="s">
        <v>3234</v>
      </c>
      <c r="L840" s="22"/>
      <c r="M840" s="22"/>
    </row>
    <row r="841" spans="1:13" ht="51.95" customHeight="1">
      <c r="A841" s="22" t="s">
        <v>1561</v>
      </c>
      <c r="B841" s="22" t="s">
        <v>1517</v>
      </c>
      <c r="C841" s="22" t="s">
        <v>62</v>
      </c>
      <c r="D841" s="22" t="s">
        <v>3</v>
      </c>
      <c r="E841" s="22" t="s">
        <v>2358</v>
      </c>
      <c r="F841" s="17" t="s">
        <v>1194</v>
      </c>
      <c r="G841" s="17"/>
      <c r="H841" s="64" t="s">
        <v>1986</v>
      </c>
      <c r="I841" s="22" t="s">
        <v>36</v>
      </c>
      <c r="J841" s="22" t="s">
        <v>272</v>
      </c>
      <c r="K841" s="17" t="s">
        <v>3235</v>
      </c>
      <c r="L841" s="22"/>
      <c r="M841" s="22"/>
    </row>
    <row r="842" spans="1:13" ht="51.95" customHeight="1">
      <c r="A842" s="22" t="s">
        <v>1561</v>
      </c>
      <c r="B842" s="22" t="s">
        <v>1517</v>
      </c>
      <c r="C842" s="22" t="s">
        <v>90</v>
      </c>
      <c r="D842" s="22" t="s">
        <v>50</v>
      </c>
      <c r="E842" s="17" t="s">
        <v>1641</v>
      </c>
      <c r="F842" s="17" t="s">
        <v>177</v>
      </c>
      <c r="G842" s="17"/>
      <c r="H842" s="64" t="s">
        <v>1827</v>
      </c>
      <c r="I842" s="22" t="s">
        <v>36</v>
      </c>
      <c r="J842" s="22" t="s">
        <v>272</v>
      </c>
      <c r="K842" s="17" t="s">
        <v>3236</v>
      </c>
      <c r="L842" s="22"/>
      <c r="M842" s="22"/>
    </row>
    <row r="843" spans="1:13" ht="51.95" customHeight="1">
      <c r="A843" s="22" t="s">
        <v>1561</v>
      </c>
      <c r="B843" s="22" t="s">
        <v>1517</v>
      </c>
      <c r="C843" s="22" t="s">
        <v>62</v>
      </c>
      <c r="D843" s="17" t="s">
        <v>4</v>
      </c>
      <c r="E843" s="17" t="s">
        <v>34</v>
      </c>
      <c r="F843" s="17" t="s">
        <v>39</v>
      </c>
      <c r="G843" s="17"/>
      <c r="H843" s="64" t="s">
        <v>1563</v>
      </c>
      <c r="I843" s="22" t="s">
        <v>622</v>
      </c>
      <c r="J843" s="22" t="s">
        <v>1525</v>
      </c>
      <c r="K843" s="22" t="s">
        <v>1525</v>
      </c>
      <c r="L843" s="22"/>
      <c r="M843" s="22"/>
    </row>
    <row r="844" spans="1:13" ht="51.95" customHeight="1">
      <c r="A844" s="22" t="s">
        <v>1561</v>
      </c>
      <c r="B844" s="22" t="s">
        <v>1517</v>
      </c>
      <c r="C844" s="22" t="s">
        <v>1971</v>
      </c>
      <c r="D844" s="22" t="s">
        <v>3</v>
      </c>
      <c r="E844" s="22" t="s">
        <v>2360</v>
      </c>
      <c r="F844" s="17" t="s">
        <v>2373</v>
      </c>
      <c r="G844" s="17"/>
      <c r="H844" s="64" t="s">
        <v>1564</v>
      </c>
      <c r="I844" s="22" t="s">
        <v>36</v>
      </c>
      <c r="J844" s="22" t="s">
        <v>246</v>
      </c>
      <c r="K844" s="17" t="s">
        <v>2579</v>
      </c>
      <c r="L844" s="22"/>
      <c r="M844" s="22"/>
    </row>
    <row r="845" spans="1:13" ht="51.95" customHeight="1">
      <c r="A845" s="22" t="s">
        <v>1561</v>
      </c>
      <c r="B845" s="22" t="s">
        <v>1517</v>
      </c>
      <c r="C845" s="22" t="s">
        <v>1971</v>
      </c>
      <c r="D845" s="22" t="s">
        <v>4</v>
      </c>
      <c r="E845" s="22" t="s">
        <v>84</v>
      </c>
      <c r="F845" s="17" t="s">
        <v>2373</v>
      </c>
      <c r="G845" s="17"/>
      <c r="H845" s="64" t="s">
        <v>1565</v>
      </c>
      <c r="I845" s="22" t="s">
        <v>36</v>
      </c>
      <c r="J845" s="22" t="s">
        <v>246</v>
      </c>
      <c r="K845" s="17" t="s">
        <v>2580</v>
      </c>
      <c r="L845" s="22"/>
      <c r="M845" s="22"/>
    </row>
    <row r="846" spans="1:13" ht="51.95" customHeight="1">
      <c r="A846" s="22" t="s">
        <v>1561</v>
      </c>
      <c r="B846" s="17" t="s">
        <v>1517</v>
      </c>
      <c r="C846" s="17" t="s">
        <v>1971</v>
      </c>
      <c r="D846" s="17" t="s">
        <v>4</v>
      </c>
      <c r="E846" s="17" t="s">
        <v>84</v>
      </c>
      <c r="F846" s="17" t="s">
        <v>2373</v>
      </c>
      <c r="G846" s="17"/>
      <c r="H846" s="86" t="s">
        <v>2697</v>
      </c>
      <c r="I846" s="17" t="s">
        <v>828</v>
      </c>
      <c r="J846" s="22" t="s">
        <v>246</v>
      </c>
      <c r="K846" s="17" t="s">
        <v>2696</v>
      </c>
      <c r="L846" s="22"/>
      <c r="M846" s="22"/>
    </row>
    <row r="847" spans="1:13" ht="51.95" customHeight="1">
      <c r="A847" s="22" t="s">
        <v>1561</v>
      </c>
      <c r="B847" s="22" t="s">
        <v>1517</v>
      </c>
      <c r="C847" s="22" t="s">
        <v>41</v>
      </c>
      <c r="D847" s="22" t="s">
        <v>8</v>
      </c>
      <c r="E847" s="22" t="s">
        <v>34</v>
      </c>
      <c r="F847" s="17" t="s">
        <v>1194</v>
      </c>
      <c r="G847" s="17"/>
      <c r="H847" s="64" t="s">
        <v>1567</v>
      </c>
      <c r="I847" s="22" t="s">
        <v>36</v>
      </c>
      <c r="J847" s="22" t="s">
        <v>1566</v>
      </c>
      <c r="K847" s="22" t="s">
        <v>1566</v>
      </c>
      <c r="L847" s="22"/>
      <c r="M847" s="22"/>
    </row>
    <row r="848" spans="1:13" ht="51.95" customHeight="1">
      <c r="A848" s="22" t="s">
        <v>1561</v>
      </c>
      <c r="B848" s="22" t="s">
        <v>1517</v>
      </c>
      <c r="C848" s="22" t="s">
        <v>62</v>
      </c>
      <c r="D848" s="17" t="s">
        <v>1691</v>
      </c>
      <c r="E848" s="22" t="s">
        <v>34</v>
      </c>
      <c r="F848" s="17" t="s">
        <v>642</v>
      </c>
      <c r="G848" s="17"/>
      <c r="H848" s="64" t="s">
        <v>1569</v>
      </c>
      <c r="I848" s="22" t="s">
        <v>36</v>
      </c>
      <c r="J848" s="22" t="s">
        <v>1568</v>
      </c>
      <c r="K848" s="22" t="s">
        <v>1568</v>
      </c>
      <c r="L848" s="22"/>
      <c r="M848" s="22"/>
    </row>
    <row r="849" spans="1:13" ht="51.95" customHeight="1">
      <c r="A849" s="22" t="s">
        <v>1561</v>
      </c>
      <c r="B849" s="22" t="s">
        <v>1517</v>
      </c>
      <c r="C849" s="22" t="s">
        <v>41</v>
      </c>
      <c r="D849" s="22" t="s">
        <v>5</v>
      </c>
      <c r="E849" s="22" t="s">
        <v>65</v>
      </c>
      <c r="F849" s="17" t="s">
        <v>71</v>
      </c>
      <c r="G849" s="17"/>
      <c r="H849" s="64" t="s">
        <v>1571</v>
      </c>
      <c r="I849" s="22" t="s">
        <v>36</v>
      </c>
      <c r="J849" s="22" t="s">
        <v>1570</v>
      </c>
      <c r="K849" s="22" t="s">
        <v>2284</v>
      </c>
      <c r="L849" s="22"/>
      <c r="M849" s="22"/>
    </row>
    <row r="850" spans="1:13" ht="51.95" customHeight="1">
      <c r="A850" s="22" t="s">
        <v>1573</v>
      </c>
      <c r="B850" s="22" t="s">
        <v>1517</v>
      </c>
      <c r="C850" s="22" t="s">
        <v>62</v>
      </c>
      <c r="D850" s="22" t="s">
        <v>3</v>
      </c>
      <c r="E850" s="17" t="s">
        <v>2833</v>
      </c>
      <c r="F850" s="17" t="s">
        <v>627</v>
      </c>
      <c r="G850" s="17"/>
      <c r="H850" s="64" t="s">
        <v>1580</v>
      </c>
      <c r="I850" s="22" t="s">
        <v>30</v>
      </c>
      <c r="J850" s="22" t="s">
        <v>131</v>
      </c>
      <c r="K850" s="22" t="s">
        <v>1417</v>
      </c>
      <c r="L850" s="22"/>
      <c r="M850" s="22"/>
    </row>
    <row r="851" spans="1:13" ht="51.95" customHeight="1">
      <c r="A851" s="22" t="s">
        <v>1573</v>
      </c>
      <c r="B851" s="22" t="s">
        <v>1517</v>
      </c>
      <c r="C851" s="22" t="s">
        <v>62</v>
      </c>
      <c r="D851" s="17" t="s">
        <v>226</v>
      </c>
      <c r="E851" s="22" t="s">
        <v>1705</v>
      </c>
      <c r="F851" s="22" t="s">
        <v>910</v>
      </c>
      <c r="G851" s="22"/>
      <c r="H851" s="64" t="s">
        <v>1574</v>
      </c>
      <c r="I851" s="22" t="s">
        <v>1321</v>
      </c>
      <c r="J851" s="22" t="s">
        <v>591</v>
      </c>
      <c r="K851" s="22" t="s">
        <v>1572</v>
      </c>
      <c r="L851" s="22" t="s">
        <v>591</v>
      </c>
      <c r="M851" s="22" t="s">
        <v>1572</v>
      </c>
    </row>
    <row r="852" spans="1:13" ht="51.95" customHeight="1">
      <c r="A852" s="22" t="s">
        <v>1573</v>
      </c>
      <c r="B852" s="17" t="s">
        <v>1517</v>
      </c>
      <c r="C852" s="17" t="s">
        <v>62</v>
      </c>
      <c r="D852" s="17" t="s">
        <v>226</v>
      </c>
      <c r="E852" s="17" t="s">
        <v>1708</v>
      </c>
      <c r="F852" s="17" t="s">
        <v>2834</v>
      </c>
      <c r="G852" s="17"/>
      <c r="H852" s="86" t="s">
        <v>2694</v>
      </c>
      <c r="I852" s="17" t="s">
        <v>874</v>
      </c>
      <c r="J852" s="17" t="s">
        <v>246</v>
      </c>
      <c r="K852" s="17" t="s">
        <v>2693</v>
      </c>
      <c r="L852" s="22"/>
      <c r="M852" s="22"/>
    </row>
    <row r="853" spans="1:13" ht="51.95" customHeight="1">
      <c r="A853" s="22" t="s">
        <v>1575</v>
      </c>
      <c r="B853" s="17" t="s">
        <v>1517</v>
      </c>
      <c r="C853" s="17" t="s">
        <v>466</v>
      </c>
      <c r="D853" s="17" t="s">
        <v>226</v>
      </c>
      <c r="E853" s="17" t="s">
        <v>1394</v>
      </c>
      <c r="F853" s="17" t="s">
        <v>702</v>
      </c>
      <c r="G853" s="17"/>
      <c r="H853" s="65" t="s">
        <v>2684</v>
      </c>
      <c r="I853" s="17" t="s">
        <v>36</v>
      </c>
      <c r="J853" s="17" t="s">
        <v>131</v>
      </c>
      <c r="K853" s="17" t="s">
        <v>2959</v>
      </c>
      <c r="L853" s="22"/>
      <c r="M853" s="22"/>
    </row>
    <row r="854" spans="1:13" ht="51.95" customHeight="1">
      <c r="A854" s="22" t="s">
        <v>1575</v>
      </c>
      <c r="B854" s="22" t="s">
        <v>1517</v>
      </c>
      <c r="C854" s="22" t="s">
        <v>62</v>
      </c>
      <c r="D854" s="22" t="s">
        <v>3</v>
      </c>
      <c r="E854" s="22" t="s">
        <v>708</v>
      </c>
      <c r="F854" s="17" t="s">
        <v>42</v>
      </c>
      <c r="G854" s="17"/>
      <c r="H854" s="64" t="s">
        <v>1579</v>
      </c>
      <c r="I854" s="22" t="s">
        <v>36</v>
      </c>
      <c r="J854" s="22" t="s">
        <v>93</v>
      </c>
      <c r="K854" s="22" t="s">
        <v>1578</v>
      </c>
      <c r="L854" s="22"/>
      <c r="M854" s="22"/>
    </row>
    <row r="855" spans="1:13" ht="51.95" customHeight="1">
      <c r="A855" s="22" t="s">
        <v>1575</v>
      </c>
      <c r="B855" s="22" t="s">
        <v>1517</v>
      </c>
      <c r="C855" s="22" t="s">
        <v>62</v>
      </c>
      <c r="D855" s="22" t="s">
        <v>3</v>
      </c>
      <c r="E855" s="22" t="s">
        <v>2360</v>
      </c>
      <c r="F855" s="17" t="s">
        <v>42</v>
      </c>
      <c r="G855" s="17"/>
      <c r="H855" s="64" t="s">
        <v>1576</v>
      </c>
      <c r="I855" s="22" t="s">
        <v>1321</v>
      </c>
      <c r="J855" s="22" t="s">
        <v>93</v>
      </c>
      <c r="K855" s="22" t="s">
        <v>1577</v>
      </c>
      <c r="L855" s="22"/>
      <c r="M855" s="22"/>
    </row>
    <row r="856" spans="1:13" ht="51.95" customHeight="1">
      <c r="A856" s="22" t="s">
        <v>1575</v>
      </c>
      <c r="B856" s="17" t="s">
        <v>1517</v>
      </c>
      <c r="C856" s="17" t="s">
        <v>49</v>
      </c>
      <c r="D856" s="17" t="s">
        <v>593</v>
      </c>
      <c r="E856" s="17" t="s">
        <v>106</v>
      </c>
      <c r="F856" s="17" t="s">
        <v>1890</v>
      </c>
      <c r="G856" s="17"/>
      <c r="H856" s="86" t="s">
        <v>2691</v>
      </c>
      <c r="I856" s="17" t="s">
        <v>36</v>
      </c>
      <c r="J856" s="17" t="s">
        <v>763</v>
      </c>
      <c r="K856" s="17" t="s">
        <v>763</v>
      </c>
      <c r="L856" s="22"/>
      <c r="M856" s="22"/>
    </row>
    <row r="857" spans="1:13" ht="51.95" customHeight="1">
      <c r="A857" s="22" t="s">
        <v>1575</v>
      </c>
      <c r="B857" s="22" t="s">
        <v>1517</v>
      </c>
      <c r="C857" s="22" t="s">
        <v>62</v>
      </c>
      <c r="D857" s="22" t="s">
        <v>3</v>
      </c>
      <c r="E857" s="17" t="s">
        <v>2833</v>
      </c>
      <c r="F857" s="17" t="s">
        <v>627</v>
      </c>
      <c r="G857" s="17"/>
      <c r="H857" s="64" t="s">
        <v>1580</v>
      </c>
      <c r="I857" s="22" t="s">
        <v>30</v>
      </c>
      <c r="J857" s="22" t="s">
        <v>591</v>
      </c>
      <c r="K857" s="22" t="s">
        <v>1581</v>
      </c>
      <c r="L857" s="22" t="s">
        <v>591</v>
      </c>
      <c r="M857" s="22" t="s">
        <v>1581</v>
      </c>
    </row>
    <row r="858" spans="1:13" ht="51.95" customHeight="1">
      <c r="A858" s="22" t="s">
        <v>1575</v>
      </c>
      <c r="B858" s="22" t="s">
        <v>1517</v>
      </c>
      <c r="C858" s="22" t="s">
        <v>62</v>
      </c>
      <c r="D858" s="22" t="s">
        <v>6</v>
      </c>
      <c r="E858" s="22" t="s">
        <v>34</v>
      </c>
      <c r="F858" s="17" t="s">
        <v>2373</v>
      </c>
      <c r="G858" s="17"/>
      <c r="H858" s="64" t="s">
        <v>1582</v>
      </c>
      <c r="I858" s="22" t="s">
        <v>169</v>
      </c>
      <c r="J858" s="22" t="s">
        <v>591</v>
      </c>
      <c r="K858" s="22" t="s">
        <v>1583</v>
      </c>
      <c r="L858" s="22" t="s">
        <v>591</v>
      </c>
      <c r="M858" s="22" t="s">
        <v>1583</v>
      </c>
    </row>
    <row r="859" spans="1:13" ht="51.95" customHeight="1">
      <c r="A859" s="22" t="s">
        <v>1575</v>
      </c>
      <c r="B859" s="22" t="s">
        <v>1517</v>
      </c>
      <c r="C859" s="22" t="s">
        <v>62</v>
      </c>
      <c r="D859" s="22" t="s">
        <v>3</v>
      </c>
      <c r="E859" s="22" t="s">
        <v>1585</v>
      </c>
      <c r="F859" s="17" t="s">
        <v>144</v>
      </c>
      <c r="G859" s="17"/>
      <c r="H859" s="64" t="s">
        <v>1584</v>
      </c>
      <c r="I859" s="22" t="s">
        <v>622</v>
      </c>
      <c r="J859" s="22" t="s">
        <v>591</v>
      </c>
      <c r="K859" s="22" t="s">
        <v>1586</v>
      </c>
      <c r="L859" s="22" t="s">
        <v>591</v>
      </c>
      <c r="M859" s="22" t="s">
        <v>1586</v>
      </c>
    </row>
    <row r="860" spans="1:13" ht="51.95" customHeight="1">
      <c r="A860" s="22" t="s">
        <v>1575</v>
      </c>
      <c r="B860" s="22" t="s">
        <v>1517</v>
      </c>
      <c r="C860" s="22" t="s">
        <v>62</v>
      </c>
      <c r="D860" s="22" t="s">
        <v>1890</v>
      </c>
      <c r="E860" s="22" t="s">
        <v>34</v>
      </c>
      <c r="F860" s="17" t="s">
        <v>2562</v>
      </c>
      <c r="G860" s="17"/>
      <c r="H860" s="64" t="s">
        <v>1587</v>
      </c>
      <c r="I860" s="22" t="s">
        <v>36</v>
      </c>
      <c r="J860" s="22" t="s">
        <v>591</v>
      </c>
      <c r="K860" s="22" t="s">
        <v>1588</v>
      </c>
      <c r="L860" s="22" t="s">
        <v>591</v>
      </c>
      <c r="M860" s="22" t="s">
        <v>1588</v>
      </c>
    </row>
    <row r="861" spans="1:13" ht="51.95" customHeight="1">
      <c r="A861" s="22" t="s">
        <v>1575</v>
      </c>
      <c r="B861" s="22" t="s">
        <v>1517</v>
      </c>
      <c r="C861" s="22" t="s">
        <v>62</v>
      </c>
      <c r="D861" s="22" t="s">
        <v>3</v>
      </c>
      <c r="E861" s="22" t="s">
        <v>708</v>
      </c>
      <c r="F861" s="17" t="s">
        <v>75</v>
      </c>
      <c r="G861" s="17"/>
      <c r="H861" s="64" t="s">
        <v>1590</v>
      </c>
      <c r="I861" s="22" t="s">
        <v>1321</v>
      </c>
      <c r="J861" s="22" t="s">
        <v>591</v>
      </c>
      <c r="K861" s="22" t="s">
        <v>1589</v>
      </c>
      <c r="L861" s="22" t="s">
        <v>591</v>
      </c>
      <c r="M861" s="22" t="s">
        <v>1589</v>
      </c>
    </row>
    <row r="862" spans="1:13" ht="51.95" customHeight="1">
      <c r="A862" s="22" t="s">
        <v>1575</v>
      </c>
      <c r="B862" s="22" t="s">
        <v>1517</v>
      </c>
      <c r="C862" s="22" t="s">
        <v>41</v>
      </c>
      <c r="D862" s="22" t="s">
        <v>1</v>
      </c>
      <c r="E862" s="22" t="s">
        <v>34</v>
      </c>
      <c r="F862" s="17" t="s">
        <v>702</v>
      </c>
      <c r="G862" s="17"/>
      <c r="H862" s="64" t="s">
        <v>1823</v>
      </c>
      <c r="I862" s="22" t="s">
        <v>36</v>
      </c>
      <c r="J862" s="22" t="s">
        <v>272</v>
      </c>
      <c r="K862" s="17" t="s">
        <v>3237</v>
      </c>
      <c r="L862" s="22"/>
      <c r="M862" s="22"/>
    </row>
    <row r="863" spans="1:13" ht="51.95" customHeight="1">
      <c r="A863" s="22" t="s">
        <v>1575</v>
      </c>
      <c r="B863" s="17" t="s">
        <v>1517</v>
      </c>
      <c r="C863" s="22" t="s">
        <v>90</v>
      </c>
      <c r="D863" s="17" t="s">
        <v>8</v>
      </c>
      <c r="E863" s="22" t="s">
        <v>45</v>
      </c>
      <c r="F863" s="17" t="s">
        <v>702</v>
      </c>
      <c r="G863" s="17"/>
      <c r="H863" s="86" t="s">
        <v>2468</v>
      </c>
      <c r="I863" s="22" t="s">
        <v>36</v>
      </c>
      <c r="J863" s="22" t="s">
        <v>272</v>
      </c>
      <c r="K863" s="17" t="s">
        <v>3238</v>
      </c>
      <c r="L863" s="22"/>
      <c r="M863" s="22"/>
    </row>
    <row r="864" spans="1:13" ht="51.95" customHeight="1">
      <c r="A864" s="22" t="s">
        <v>1591</v>
      </c>
      <c r="B864" s="22" t="s">
        <v>1517</v>
      </c>
      <c r="C864" s="22" t="s">
        <v>62</v>
      </c>
      <c r="D864" s="22" t="s">
        <v>5</v>
      </c>
      <c r="E864" s="22" t="s">
        <v>34</v>
      </c>
      <c r="F864" s="17" t="s">
        <v>2562</v>
      </c>
      <c r="G864" s="17"/>
      <c r="H864" s="64" t="s">
        <v>1598</v>
      </c>
      <c r="I864" s="22" t="s">
        <v>828</v>
      </c>
      <c r="J864" s="22" t="s">
        <v>217</v>
      </c>
      <c r="K864" s="22" t="s">
        <v>1599</v>
      </c>
      <c r="L864" s="22"/>
      <c r="M864" s="22"/>
    </row>
    <row r="865" spans="1:13" ht="51.95" customHeight="1">
      <c r="A865" s="22" t="s">
        <v>1591</v>
      </c>
      <c r="B865" s="22" t="s">
        <v>1609</v>
      </c>
      <c r="C865" s="22" t="s">
        <v>41</v>
      </c>
      <c r="D865" s="22" t="s">
        <v>2</v>
      </c>
      <c r="E865" s="22" t="s">
        <v>34</v>
      </c>
      <c r="F865" s="17" t="s">
        <v>2372</v>
      </c>
      <c r="G865" s="17"/>
      <c r="H865" s="64" t="s">
        <v>1615</v>
      </c>
      <c r="I865" s="22" t="s">
        <v>36</v>
      </c>
      <c r="J865" s="22" t="s">
        <v>217</v>
      </c>
      <c r="K865" s="22" t="s">
        <v>1614</v>
      </c>
      <c r="L865" s="22"/>
      <c r="M865" s="22"/>
    </row>
    <row r="866" spans="1:13" ht="51.95" customHeight="1">
      <c r="A866" s="22" t="s">
        <v>1591</v>
      </c>
      <c r="B866" s="22" t="s">
        <v>1593</v>
      </c>
      <c r="C866" s="22" t="s">
        <v>2350</v>
      </c>
      <c r="D866" s="22" t="s">
        <v>8</v>
      </c>
      <c r="E866" s="22" t="s">
        <v>34</v>
      </c>
      <c r="F866" s="17" t="s">
        <v>702</v>
      </c>
      <c r="G866" s="17"/>
      <c r="H866" s="64" t="s">
        <v>1594</v>
      </c>
      <c r="I866" s="22" t="s">
        <v>36</v>
      </c>
      <c r="J866" s="22" t="s">
        <v>1592</v>
      </c>
      <c r="K866" s="22" t="s">
        <v>1592</v>
      </c>
      <c r="L866" s="22"/>
      <c r="M866" s="22"/>
    </row>
    <row r="867" spans="1:13" ht="51.95" customHeight="1">
      <c r="A867" s="22" t="s">
        <v>1591</v>
      </c>
      <c r="B867" s="22" t="s">
        <v>1517</v>
      </c>
      <c r="C867" s="22" t="s">
        <v>62</v>
      </c>
      <c r="D867" s="22" t="s">
        <v>4</v>
      </c>
      <c r="E867" s="22" t="s">
        <v>84</v>
      </c>
      <c r="F867" s="17" t="s">
        <v>39</v>
      </c>
      <c r="G867" s="17"/>
      <c r="H867" s="64" t="s">
        <v>1844</v>
      </c>
      <c r="I867" s="22" t="s">
        <v>622</v>
      </c>
      <c r="J867" s="22" t="s">
        <v>763</v>
      </c>
      <c r="K867" s="22" t="s">
        <v>763</v>
      </c>
      <c r="L867" s="22"/>
      <c r="M867" s="22"/>
    </row>
    <row r="868" spans="1:13" ht="51.95" customHeight="1">
      <c r="A868" s="22" t="s">
        <v>1591</v>
      </c>
      <c r="B868" s="22" t="s">
        <v>375</v>
      </c>
      <c r="C868" s="22" t="s">
        <v>62</v>
      </c>
      <c r="D868" s="22" t="s">
        <v>593</v>
      </c>
      <c r="E868" s="22" t="s">
        <v>34</v>
      </c>
      <c r="F868" s="17" t="s">
        <v>34</v>
      </c>
      <c r="G868" s="17"/>
      <c r="H868" s="64" t="s">
        <v>1845</v>
      </c>
      <c r="I868" s="22" t="s">
        <v>36</v>
      </c>
      <c r="J868" s="22" t="s">
        <v>763</v>
      </c>
      <c r="K868" s="22" t="s">
        <v>763</v>
      </c>
      <c r="L868" s="22"/>
      <c r="M868" s="22"/>
    </row>
    <row r="869" spans="1:13" ht="51.95" customHeight="1">
      <c r="A869" s="22" t="s">
        <v>1591</v>
      </c>
      <c r="B869" s="22" t="s">
        <v>1517</v>
      </c>
      <c r="C869" s="22" t="s">
        <v>62</v>
      </c>
      <c r="D869" s="17" t="s">
        <v>1691</v>
      </c>
      <c r="E869" s="22" t="s">
        <v>34</v>
      </c>
      <c r="F869" s="17" t="s">
        <v>642</v>
      </c>
      <c r="G869" s="17"/>
      <c r="H869" s="64" t="s">
        <v>1627</v>
      </c>
      <c r="I869" s="22" t="s">
        <v>36</v>
      </c>
      <c r="J869" s="22" t="s">
        <v>591</v>
      </c>
      <c r="K869" s="22" t="s">
        <v>1623</v>
      </c>
      <c r="L869" s="22" t="s">
        <v>591</v>
      </c>
      <c r="M869" s="22" t="s">
        <v>1623</v>
      </c>
    </row>
    <row r="870" spans="1:13" ht="51.95" customHeight="1">
      <c r="A870" s="22" t="s">
        <v>1591</v>
      </c>
      <c r="B870" s="22" t="s">
        <v>1517</v>
      </c>
      <c r="C870" s="22" t="s">
        <v>62</v>
      </c>
      <c r="D870" s="17" t="s">
        <v>226</v>
      </c>
      <c r="E870" s="17" t="s">
        <v>1705</v>
      </c>
      <c r="F870" s="17" t="s">
        <v>34</v>
      </c>
      <c r="G870" s="17"/>
      <c r="H870" s="64" t="s">
        <v>1628</v>
      </c>
      <c r="I870" s="17" t="s">
        <v>169</v>
      </c>
      <c r="J870" s="22" t="s">
        <v>591</v>
      </c>
      <c r="K870" s="22" t="s">
        <v>1624</v>
      </c>
      <c r="L870" s="22" t="s">
        <v>591</v>
      </c>
      <c r="M870" s="22" t="s">
        <v>1624</v>
      </c>
    </row>
    <row r="871" spans="1:13" ht="51.95" customHeight="1">
      <c r="A871" s="22" t="s">
        <v>1591</v>
      </c>
      <c r="B871" s="22" t="s">
        <v>1517</v>
      </c>
      <c r="C871" s="22" t="s">
        <v>62</v>
      </c>
      <c r="D871" s="22" t="s">
        <v>3</v>
      </c>
      <c r="E871" s="22" t="s">
        <v>2360</v>
      </c>
      <c r="F871" s="17" t="s">
        <v>1773</v>
      </c>
      <c r="G871" s="17"/>
      <c r="H871" s="64" t="s">
        <v>1629</v>
      </c>
      <c r="I871" s="22" t="s">
        <v>622</v>
      </c>
      <c r="J871" s="22" t="s">
        <v>591</v>
      </c>
      <c r="K871" s="22" t="s">
        <v>1625</v>
      </c>
      <c r="L871" s="22" t="s">
        <v>591</v>
      </c>
      <c r="M871" s="22" t="s">
        <v>1625</v>
      </c>
    </row>
    <row r="872" spans="1:13" ht="51.95" customHeight="1">
      <c r="A872" s="22" t="s">
        <v>1591</v>
      </c>
      <c r="B872" s="22" t="s">
        <v>1517</v>
      </c>
      <c r="C872" s="22" t="s">
        <v>62</v>
      </c>
      <c r="D872" s="22" t="s">
        <v>226</v>
      </c>
      <c r="E872" s="22" t="s">
        <v>1641</v>
      </c>
      <c r="F872" s="17" t="s">
        <v>42</v>
      </c>
      <c r="G872" s="17"/>
      <c r="H872" s="64" t="s">
        <v>1630</v>
      </c>
      <c r="I872" s="22" t="s">
        <v>828</v>
      </c>
      <c r="J872" s="22" t="s">
        <v>591</v>
      </c>
      <c r="K872" s="22" t="s">
        <v>1626</v>
      </c>
      <c r="L872" s="22" t="s">
        <v>591</v>
      </c>
      <c r="M872" s="22" t="s">
        <v>1626</v>
      </c>
    </row>
    <row r="873" spans="1:13" ht="51.95" customHeight="1">
      <c r="A873" s="22" t="s">
        <v>1591</v>
      </c>
      <c r="B873" s="22" t="s">
        <v>1517</v>
      </c>
      <c r="C873" s="22" t="s">
        <v>389</v>
      </c>
      <c r="D873" s="17" t="s">
        <v>1691</v>
      </c>
      <c r="E873" s="22" t="s">
        <v>34</v>
      </c>
      <c r="F873" s="17" t="s">
        <v>642</v>
      </c>
      <c r="G873" s="17"/>
      <c r="H873" s="64" t="s">
        <v>1595</v>
      </c>
      <c r="I873" s="22" t="s">
        <v>36</v>
      </c>
      <c r="J873" s="22" t="s">
        <v>1525</v>
      </c>
      <c r="K873" s="22" t="s">
        <v>1525</v>
      </c>
      <c r="L873" s="22"/>
      <c r="M873" s="22"/>
    </row>
    <row r="874" spans="1:13" ht="51.95" customHeight="1">
      <c r="A874" s="22" t="s">
        <v>1591</v>
      </c>
      <c r="B874" s="22" t="s">
        <v>1517</v>
      </c>
      <c r="C874" s="22" t="s">
        <v>268</v>
      </c>
      <c r="D874" s="17" t="s">
        <v>3</v>
      </c>
      <c r="E874" s="17" t="s">
        <v>106</v>
      </c>
      <c r="F874" s="17" t="s">
        <v>42</v>
      </c>
      <c r="G874" s="17"/>
      <c r="H874" s="64" t="s">
        <v>1596</v>
      </c>
      <c r="I874" s="22" t="s">
        <v>36</v>
      </c>
      <c r="J874" s="22" t="s">
        <v>268</v>
      </c>
      <c r="K874" s="22" t="s">
        <v>268</v>
      </c>
      <c r="L874" s="22"/>
      <c r="M874" s="22"/>
    </row>
    <row r="875" spans="1:13" ht="51.95" customHeight="1">
      <c r="A875" s="22" t="s">
        <v>1631</v>
      </c>
      <c r="B875" s="22" t="s">
        <v>1517</v>
      </c>
      <c r="C875" s="22" t="s">
        <v>62</v>
      </c>
      <c r="D875" s="22" t="s">
        <v>3</v>
      </c>
      <c r="E875" s="22" t="s">
        <v>775</v>
      </c>
      <c r="F875" s="17" t="s">
        <v>836</v>
      </c>
      <c r="G875" s="17"/>
      <c r="H875" s="64" t="s">
        <v>1838</v>
      </c>
      <c r="I875" s="22" t="s">
        <v>30</v>
      </c>
      <c r="J875" s="22" t="s">
        <v>131</v>
      </c>
      <c r="K875" s="17" t="s">
        <v>2952</v>
      </c>
      <c r="L875" s="22"/>
      <c r="M875" s="22"/>
    </row>
    <row r="876" spans="1:13" ht="51.95" customHeight="1">
      <c r="A876" s="22" t="s">
        <v>1631</v>
      </c>
      <c r="B876" s="22" t="s">
        <v>1517</v>
      </c>
      <c r="C876" s="22" t="s">
        <v>41</v>
      </c>
      <c r="D876" s="22" t="s">
        <v>2</v>
      </c>
      <c r="E876" s="22" t="s">
        <v>34</v>
      </c>
      <c r="F876" s="17" t="s">
        <v>1890</v>
      </c>
      <c r="G876" s="17"/>
      <c r="H876" s="64" t="s">
        <v>1980</v>
      </c>
      <c r="I876" s="22" t="s">
        <v>36</v>
      </c>
      <c r="J876" s="22" t="s">
        <v>217</v>
      </c>
      <c r="K876" s="22" t="s">
        <v>1979</v>
      </c>
      <c r="L876" s="22"/>
      <c r="M876" s="22"/>
    </row>
    <row r="877" spans="1:13" ht="51.95" customHeight="1">
      <c r="A877" s="22" t="s">
        <v>1631</v>
      </c>
      <c r="B877" s="22" t="s">
        <v>1517</v>
      </c>
      <c r="C877" s="17" t="s">
        <v>1840</v>
      </c>
      <c r="D877" s="22" t="s">
        <v>424</v>
      </c>
      <c r="E877" s="22" t="s">
        <v>34</v>
      </c>
      <c r="F877" s="17" t="s">
        <v>702</v>
      </c>
      <c r="G877" s="17"/>
      <c r="H877" s="64" t="s">
        <v>1839</v>
      </c>
      <c r="I877" s="22" t="s">
        <v>36</v>
      </c>
      <c r="J877" s="22" t="s">
        <v>288</v>
      </c>
      <c r="K877" s="22" t="s">
        <v>288</v>
      </c>
      <c r="L877" s="22"/>
      <c r="M877" s="22"/>
    </row>
    <row r="878" spans="1:13" ht="51.95" customHeight="1">
      <c r="A878" s="22" t="s">
        <v>1631</v>
      </c>
      <c r="B878" s="22" t="s">
        <v>1517</v>
      </c>
      <c r="C878" s="22" t="s">
        <v>62</v>
      </c>
      <c r="D878" s="22" t="s">
        <v>226</v>
      </c>
      <c r="E878" s="22" t="s">
        <v>1705</v>
      </c>
      <c r="F878" s="17" t="s">
        <v>2207</v>
      </c>
      <c r="G878" s="17"/>
      <c r="H878" s="64" t="s">
        <v>1842</v>
      </c>
      <c r="I878" s="22" t="s">
        <v>169</v>
      </c>
      <c r="J878" s="22" t="s">
        <v>1841</v>
      </c>
      <c r="K878" s="22" t="s">
        <v>1841</v>
      </c>
      <c r="L878" s="22"/>
      <c r="M878" s="22"/>
    </row>
    <row r="879" spans="1:13" ht="51.95" customHeight="1">
      <c r="A879" s="22" t="s">
        <v>1631</v>
      </c>
      <c r="B879" s="22" t="s">
        <v>1517</v>
      </c>
      <c r="C879" s="22" t="s">
        <v>62</v>
      </c>
      <c r="D879" s="17" t="s">
        <v>443</v>
      </c>
      <c r="E879" s="17" t="s">
        <v>620</v>
      </c>
      <c r="F879" s="17" t="s">
        <v>39</v>
      </c>
      <c r="G879" s="17"/>
      <c r="H879" s="65" t="s">
        <v>1843</v>
      </c>
      <c r="I879" s="22" t="s">
        <v>622</v>
      </c>
      <c r="J879" s="22" t="s">
        <v>591</v>
      </c>
      <c r="K879" s="22" t="s">
        <v>1632</v>
      </c>
      <c r="L879" s="22" t="s">
        <v>591</v>
      </c>
      <c r="M879" s="22" t="s">
        <v>1632</v>
      </c>
    </row>
    <row r="880" spans="1:13" ht="51.95" customHeight="1">
      <c r="A880" s="22" t="s">
        <v>1631</v>
      </c>
      <c r="B880" s="22" t="s">
        <v>1517</v>
      </c>
      <c r="C880" s="22" t="s">
        <v>62</v>
      </c>
      <c r="D880" s="22" t="s">
        <v>5</v>
      </c>
      <c r="E880" s="17" t="s">
        <v>1210</v>
      </c>
      <c r="F880" s="17" t="s">
        <v>333</v>
      </c>
      <c r="G880" s="17"/>
      <c r="H880" s="65" t="s">
        <v>1847</v>
      </c>
      <c r="I880" s="22" t="s">
        <v>1321</v>
      </c>
      <c r="J880" s="17" t="s">
        <v>2581</v>
      </c>
      <c r="K880" s="22" t="s">
        <v>1846</v>
      </c>
      <c r="L880" s="22"/>
      <c r="M880" s="22"/>
    </row>
    <row r="881" spans="1:13" ht="51.95" customHeight="1">
      <c r="A881" s="22" t="s">
        <v>1631</v>
      </c>
      <c r="B881" s="22" t="s">
        <v>1517</v>
      </c>
      <c r="C881" s="22" t="s">
        <v>41</v>
      </c>
      <c r="D881" s="22" t="s">
        <v>998</v>
      </c>
      <c r="E881" s="22" t="s">
        <v>34</v>
      </c>
      <c r="F881" s="17" t="s">
        <v>42</v>
      </c>
      <c r="G881" s="17"/>
      <c r="H881" s="65" t="s">
        <v>1989</v>
      </c>
      <c r="I881" s="22" t="s">
        <v>828</v>
      </c>
      <c r="J881" s="22" t="s">
        <v>272</v>
      </c>
      <c r="K881" s="17" t="s">
        <v>3239</v>
      </c>
      <c r="L881" s="22"/>
      <c r="M881" s="22"/>
    </row>
    <row r="882" spans="1:13" ht="51.95" customHeight="1">
      <c r="A882" s="22" t="s">
        <v>1631</v>
      </c>
      <c r="B882" s="22" t="s">
        <v>1517</v>
      </c>
      <c r="C882" s="17" t="s">
        <v>90</v>
      </c>
      <c r="D882" s="17" t="s">
        <v>5</v>
      </c>
      <c r="E882" s="22" t="s">
        <v>57</v>
      </c>
      <c r="F882" s="17" t="s">
        <v>63</v>
      </c>
      <c r="G882" s="17"/>
      <c r="H882" s="86" t="s">
        <v>2482</v>
      </c>
      <c r="I882" s="17" t="s">
        <v>622</v>
      </c>
      <c r="J882" s="22" t="s">
        <v>272</v>
      </c>
      <c r="K882" s="17" t="s">
        <v>3240</v>
      </c>
      <c r="L882" s="22"/>
      <c r="M882" s="22"/>
    </row>
    <row r="883" spans="1:13" ht="51.95" customHeight="1">
      <c r="A883" s="22" t="s">
        <v>1631</v>
      </c>
      <c r="B883" s="22" t="s">
        <v>1609</v>
      </c>
      <c r="C883" s="22" t="s">
        <v>41</v>
      </c>
      <c r="D883" s="22" t="s">
        <v>8</v>
      </c>
      <c r="E883" s="22" t="s">
        <v>34</v>
      </c>
      <c r="F883" s="17" t="s">
        <v>1890</v>
      </c>
      <c r="G883" s="17"/>
      <c r="H883" s="86" t="s">
        <v>2481</v>
      </c>
      <c r="I883" s="22" t="s">
        <v>36</v>
      </c>
      <c r="J883" s="22" t="s">
        <v>272</v>
      </c>
      <c r="K883" s="17" t="s">
        <v>3241</v>
      </c>
      <c r="L883" s="22"/>
      <c r="M883" s="22"/>
    </row>
    <row r="884" spans="1:13" ht="51.95" customHeight="1">
      <c r="A884" s="17" t="s">
        <v>1631</v>
      </c>
      <c r="B884" s="17" t="s">
        <v>1517</v>
      </c>
      <c r="C884" s="17" t="s">
        <v>90</v>
      </c>
      <c r="D884" s="17" t="s">
        <v>3</v>
      </c>
      <c r="E884" s="17" t="s">
        <v>835</v>
      </c>
      <c r="F884" s="17" t="s">
        <v>702</v>
      </c>
      <c r="G884" s="17"/>
      <c r="H884" s="86" t="s">
        <v>3243</v>
      </c>
      <c r="I884" s="17" t="s">
        <v>36</v>
      </c>
      <c r="J884" s="17" t="s">
        <v>272</v>
      </c>
      <c r="K884" s="17" t="s">
        <v>3242</v>
      </c>
      <c r="L884" s="22"/>
      <c r="M884" s="22"/>
    </row>
    <row r="885" spans="1:13" ht="51.95" customHeight="1">
      <c r="A885" s="22" t="s">
        <v>1631</v>
      </c>
      <c r="B885" s="22" t="s">
        <v>1517</v>
      </c>
      <c r="C885" s="22" t="s">
        <v>268</v>
      </c>
      <c r="D885" s="22" t="s">
        <v>1384</v>
      </c>
      <c r="E885" s="22" t="s">
        <v>34</v>
      </c>
      <c r="F885" s="17" t="s">
        <v>836</v>
      </c>
      <c r="G885" s="17"/>
      <c r="H885" s="65" t="s">
        <v>1849</v>
      </c>
      <c r="I885" s="22" t="s">
        <v>30</v>
      </c>
      <c r="J885" s="22" t="s">
        <v>246</v>
      </c>
      <c r="K885" s="22" t="s">
        <v>822</v>
      </c>
      <c r="L885" s="22"/>
      <c r="M885" s="22"/>
    </row>
    <row r="886" spans="1:13" ht="51.95" customHeight="1">
      <c r="A886" s="22" t="s">
        <v>1631</v>
      </c>
      <c r="B886" s="22" t="s">
        <v>1517</v>
      </c>
      <c r="C886" s="22" t="s">
        <v>268</v>
      </c>
      <c r="D886" s="17" t="s">
        <v>3</v>
      </c>
      <c r="E886" s="17" t="s">
        <v>775</v>
      </c>
      <c r="F886" s="17" t="s">
        <v>99</v>
      </c>
      <c r="G886" s="17"/>
      <c r="H886" s="65" t="s">
        <v>1848</v>
      </c>
      <c r="I886" s="22" t="s">
        <v>622</v>
      </c>
      <c r="J886" s="22" t="s">
        <v>268</v>
      </c>
      <c r="K886" s="22" t="s">
        <v>268</v>
      </c>
      <c r="L886" s="22"/>
      <c r="M886" s="22"/>
    </row>
    <row r="887" spans="1:13" ht="51.95" customHeight="1">
      <c r="A887" s="22" t="s">
        <v>1834</v>
      </c>
      <c r="B887" s="22" t="s">
        <v>1517</v>
      </c>
      <c r="C887" s="22" t="s">
        <v>41</v>
      </c>
      <c r="D887" s="22" t="s">
        <v>2</v>
      </c>
      <c r="E887" s="17" t="s">
        <v>45</v>
      </c>
      <c r="F887" s="17" t="s">
        <v>2818</v>
      </c>
      <c r="G887" s="17"/>
      <c r="H887" s="64" t="s">
        <v>1982</v>
      </c>
      <c r="I887" s="22" t="s">
        <v>36</v>
      </c>
      <c r="J887" s="22" t="s">
        <v>217</v>
      </c>
      <c r="K887" s="22" t="s">
        <v>1981</v>
      </c>
      <c r="L887" s="22"/>
      <c r="M887" s="22"/>
    </row>
    <row r="888" spans="1:13" ht="51.95" customHeight="1">
      <c r="A888" s="22" t="s">
        <v>1834</v>
      </c>
      <c r="B888" s="22" t="s">
        <v>1517</v>
      </c>
      <c r="C888" s="22" t="s">
        <v>466</v>
      </c>
      <c r="D888" s="17" t="s">
        <v>226</v>
      </c>
      <c r="E888" s="22" t="s">
        <v>1705</v>
      </c>
      <c r="F888" s="22" t="s">
        <v>910</v>
      </c>
      <c r="G888" s="22"/>
      <c r="H888" s="65" t="s">
        <v>1850</v>
      </c>
      <c r="I888" s="22" t="s">
        <v>1321</v>
      </c>
      <c r="J888" s="22" t="s">
        <v>285</v>
      </c>
      <c r="K888" s="22" t="s">
        <v>1851</v>
      </c>
      <c r="L888" s="22"/>
      <c r="M888" s="22"/>
    </row>
    <row r="889" spans="1:13" ht="51.95" customHeight="1">
      <c r="A889" s="22" t="s">
        <v>1834</v>
      </c>
      <c r="B889" s="22" t="s">
        <v>1517</v>
      </c>
      <c r="C889" s="22" t="s">
        <v>62</v>
      </c>
      <c r="D889" s="22" t="s">
        <v>3</v>
      </c>
      <c r="E889" s="22" t="s">
        <v>708</v>
      </c>
      <c r="F889" s="17" t="s">
        <v>75</v>
      </c>
      <c r="G889" s="17"/>
      <c r="H889" s="65" t="s">
        <v>1854</v>
      </c>
      <c r="I889" s="22" t="s">
        <v>828</v>
      </c>
      <c r="J889" s="22" t="s">
        <v>285</v>
      </c>
      <c r="K889" s="22" t="s">
        <v>1853</v>
      </c>
      <c r="L889" s="22"/>
      <c r="M889" s="22"/>
    </row>
    <row r="890" spans="1:13" ht="51.95" customHeight="1">
      <c r="A890" s="22" t="s">
        <v>1834</v>
      </c>
      <c r="B890" s="22" t="s">
        <v>1857</v>
      </c>
      <c r="C890" s="22" t="s">
        <v>41</v>
      </c>
      <c r="D890" s="22" t="s">
        <v>717</v>
      </c>
      <c r="E890" s="22" t="s">
        <v>214</v>
      </c>
      <c r="F890" s="17" t="s">
        <v>2375</v>
      </c>
      <c r="G890" s="17"/>
      <c r="H890" s="65" t="s">
        <v>1856</v>
      </c>
      <c r="I890" s="22" t="s">
        <v>622</v>
      </c>
      <c r="J890" s="22" t="s">
        <v>285</v>
      </c>
      <c r="K890" s="22" t="s">
        <v>1855</v>
      </c>
      <c r="L890" s="22"/>
      <c r="M890" s="22"/>
    </row>
    <row r="891" spans="1:13" ht="51.95" customHeight="1">
      <c r="A891" s="22" t="s">
        <v>1834</v>
      </c>
      <c r="B891" s="22" t="s">
        <v>1517</v>
      </c>
      <c r="C891" s="22" t="s">
        <v>62</v>
      </c>
      <c r="D891" s="22" t="s">
        <v>593</v>
      </c>
      <c r="E891" s="22" t="s">
        <v>34</v>
      </c>
      <c r="F891" s="17" t="s">
        <v>63</v>
      </c>
      <c r="G891" s="17"/>
      <c r="H891" s="65" t="s">
        <v>1835</v>
      </c>
      <c r="I891" s="22" t="s">
        <v>828</v>
      </c>
      <c r="J891" s="22" t="s">
        <v>591</v>
      </c>
      <c r="K891" s="22" t="s">
        <v>1836</v>
      </c>
      <c r="L891" s="22" t="s">
        <v>591</v>
      </c>
      <c r="M891" s="22" t="s">
        <v>2087</v>
      </c>
    </row>
    <row r="892" spans="1:13" ht="51.95" customHeight="1">
      <c r="A892" s="17" t="s">
        <v>1834</v>
      </c>
      <c r="B892" s="17" t="s">
        <v>1517</v>
      </c>
      <c r="C892" s="17" t="s">
        <v>90</v>
      </c>
      <c r="D892" s="17" t="s">
        <v>3</v>
      </c>
      <c r="E892" s="17" t="s">
        <v>835</v>
      </c>
      <c r="F892" s="17" t="s">
        <v>702</v>
      </c>
      <c r="G892" s="17"/>
      <c r="H892" s="86" t="s">
        <v>3244</v>
      </c>
      <c r="I892" s="17" t="s">
        <v>36</v>
      </c>
      <c r="J892" s="17" t="s">
        <v>272</v>
      </c>
      <c r="K892" s="17" t="s">
        <v>3240</v>
      </c>
      <c r="L892" s="22"/>
      <c r="M892" s="22"/>
    </row>
    <row r="893" spans="1:13" ht="51.95" customHeight="1">
      <c r="A893" s="22" t="s">
        <v>1834</v>
      </c>
      <c r="B893" s="22" t="s">
        <v>1517</v>
      </c>
      <c r="C893" s="22" t="s">
        <v>90</v>
      </c>
      <c r="D893" s="22" t="s">
        <v>3</v>
      </c>
      <c r="E893" s="22" t="s">
        <v>835</v>
      </c>
      <c r="F893" s="17" t="s">
        <v>702</v>
      </c>
      <c r="G893" s="17"/>
      <c r="H893" s="86" t="s">
        <v>2480</v>
      </c>
      <c r="I893" s="22" t="s">
        <v>36</v>
      </c>
      <c r="J893" s="22" t="s">
        <v>272</v>
      </c>
      <c r="K893" s="17" t="s">
        <v>3242</v>
      </c>
      <c r="L893" s="22"/>
      <c r="M893" s="22"/>
    </row>
    <row r="894" spans="1:13" ht="51.95" customHeight="1">
      <c r="A894" s="22" t="s">
        <v>1834</v>
      </c>
      <c r="B894" s="22" t="s">
        <v>1517</v>
      </c>
      <c r="C894" s="22" t="s">
        <v>90</v>
      </c>
      <c r="D894" s="17" t="s">
        <v>3</v>
      </c>
      <c r="E894" s="17" t="s">
        <v>2020</v>
      </c>
      <c r="F894" s="17" t="s">
        <v>702</v>
      </c>
      <c r="G894" s="17"/>
      <c r="H894" s="86" t="s">
        <v>2483</v>
      </c>
      <c r="I894" s="22" t="s">
        <v>36</v>
      </c>
      <c r="J894" s="22" t="s">
        <v>272</v>
      </c>
      <c r="K894" s="17" t="s">
        <v>3245</v>
      </c>
      <c r="L894" s="22"/>
      <c r="M894" s="22"/>
    </row>
    <row r="895" spans="1:13" ht="51.95" customHeight="1">
      <c r="A895" s="17" t="s">
        <v>1834</v>
      </c>
      <c r="B895" s="17" t="s">
        <v>1517</v>
      </c>
      <c r="C895" s="17" t="s">
        <v>90</v>
      </c>
      <c r="D895" s="17" t="s">
        <v>3</v>
      </c>
      <c r="E895" s="17" t="s">
        <v>2020</v>
      </c>
      <c r="F895" s="17" t="s">
        <v>702</v>
      </c>
      <c r="G895" s="17"/>
      <c r="H895" s="86" t="s">
        <v>3247</v>
      </c>
      <c r="I895" s="17" t="s">
        <v>36</v>
      </c>
      <c r="J895" s="17" t="s">
        <v>272</v>
      </c>
      <c r="K895" s="17" t="s">
        <v>3246</v>
      </c>
      <c r="L895" s="22"/>
      <c r="M895" s="22"/>
    </row>
    <row r="896" spans="1:13" s="135" customFormat="1" ht="51.95" customHeight="1">
      <c r="A896" s="17" t="s">
        <v>1834</v>
      </c>
      <c r="B896" s="17" t="s">
        <v>24</v>
      </c>
      <c r="C896" s="17" t="s">
        <v>41</v>
      </c>
      <c r="D896" s="17" t="s">
        <v>1</v>
      </c>
      <c r="E896" s="17" t="s">
        <v>34</v>
      </c>
      <c r="F896" s="17" t="s">
        <v>702</v>
      </c>
      <c r="G896" s="17"/>
      <c r="H896" s="86" t="s">
        <v>2728</v>
      </c>
      <c r="I896" s="17" t="s">
        <v>36</v>
      </c>
      <c r="J896" s="17" t="s">
        <v>246</v>
      </c>
      <c r="K896" s="17" t="s">
        <v>995</v>
      </c>
      <c r="L896" s="17"/>
      <c r="M896" s="17"/>
    </row>
    <row r="897" spans="1:13" ht="51.95" customHeight="1">
      <c r="A897" s="22" t="s">
        <v>1834</v>
      </c>
      <c r="B897" s="22" t="s">
        <v>1517</v>
      </c>
      <c r="C897" s="22" t="s">
        <v>268</v>
      </c>
      <c r="D897" s="17" t="s">
        <v>226</v>
      </c>
      <c r="E897" s="22" t="s">
        <v>1705</v>
      </c>
      <c r="F897" s="17" t="s">
        <v>2207</v>
      </c>
      <c r="G897" s="17"/>
      <c r="H897" s="65" t="s">
        <v>1860</v>
      </c>
      <c r="I897" s="22" t="s">
        <v>30</v>
      </c>
      <c r="J897" s="22" t="s">
        <v>268</v>
      </c>
      <c r="K897" s="22" t="s">
        <v>268</v>
      </c>
      <c r="L897" s="22"/>
      <c r="M897" s="22"/>
    </row>
    <row r="898" spans="1:13" ht="51.95" customHeight="1">
      <c r="A898" s="22" t="s">
        <v>1834</v>
      </c>
      <c r="B898" s="22" t="s">
        <v>25</v>
      </c>
      <c r="C898" s="22" t="s">
        <v>41</v>
      </c>
      <c r="D898" s="22" t="s">
        <v>717</v>
      </c>
      <c r="E898" s="17" t="s">
        <v>34</v>
      </c>
      <c r="F898" s="17" t="s">
        <v>2375</v>
      </c>
      <c r="G898" s="17"/>
      <c r="H898" s="65" t="s">
        <v>1863</v>
      </c>
      <c r="I898" s="22" t="s">
        <v>874</v>
      </c>
      <c r="J898" s="22" t="s">
        <v>1861</v>
      </c>
      <c r="K898" s="22" t="s">
        <v>1862</v>
      </c>
      <c r="L898" s="22"/>
      <c r="M898" s="22"/>
    </row>
    <row r="899" spans="1:13" ht="51.95" customHeight="1">
      <c r="A899" s="22" t="s">
        <v>1832</v>
      </c>
      <c r="B899" s="22" t="s">
        <v>1517</v>
      </c>
      <c r="C899" s="22" t="s">
        <v>62</v>
      </c>
      <c r="D899" s="22" t="s">
        <v>8</v>
      </c>
      <c r="E899" s="22" t="s">
        <v>835</v>
      </c>
      <c r="F899" s="17" t="s">
        <v>34</v>
      </c>
      <c r="G899" s="17"/>
      <c r="H899" s="64" t="s">
        <v>1866</v>
      </c>
      <c r="I899" s="22" t="s">
        <v>36</v>
      </c>
      <c r="J899" s="22" t="s">
        <v>763</v>
      </c>
      <c r="K899" s="22" t="s">
        <v>763</v>
      </c>
      <c r="L899" s="22"/>
      <c r="M899" s="22"/>
    </row>
    <row r="900" spans="1:13" ht="51.95" customHeight="1">
      <c r="A900" s="22" t="s">
        <v>1832</v>
      </c>
      <c r="B900" s="22" t="s">
        <v>1517</v>
      </c>
      <c r="C900" s="22" t="s">
        <v>62</v>
      </c>
      <c r="D900" s="17" t="s">
        <v>5</v>
      </c>
      <c r="E900" s="22" t="s">
        <v>34</v>
      </c>
      <c r="F900" s="17" t="s">
        <v>71</v>
      </c>
      <c r="G900" s="17"/>
      <c r="H900" s="64" t="s">
        <v>1868</v>
      </c>
      <c r="I900" s="22" t="s">
        <v>36</v>
      </c>
      <c r="J900" s="22" t="s">
        <v>1867</v>
      </c>
      <c r="K900" s="22" t="s">
        <v>1869</v>
      </c>
      <c r="L900" s="22"/>
      <c r="M900" s="22"/>
    </row>
    <row r="901" spans="1:13" ht="51.95" customHeight="1">
      <c r="A901" s="22" t="s">
        <v>1832</v>
      </c>
      <c r="B901" s="22" t="s">
        <v>1517</v>
      </c>
      <c r="C901" s="22" t="s">
        <v>62</v>
      </c>
      <c r="D901" s="22" t="s">
        <v>226</v>
      </c>
      <c r="E901" s="22" t="s">
        <v>1708</v>
      </c>
      <c r="F901" s="17" t="s">
        <v>39</v>
      </c>
      <c r="G901" s="17"/>
      <c r="H901" s="64" t="s">
        <v>1837</v>
      </c>
      <c r="I901" s="22" t="s">
        <v>622</v>
      </c>
      <c r="J901" s="22" t="s">
        <v>591</v>
      </c>
      <c r="K901" s="22" t="s">
        <v>1836</v>
      </c>
      <c r="L901" s="22" t="s">
        <v>591</v>
      </c>
      <c r="M901" s="22" t="s">
        <v>2087</v>
      </c>
    </row>
    <row r="902" spans="1:13" ht="51.95" customHeight="1">
      <c r="A902" s="22" t="s">
        <v>1832</v>
      </c>
      <c r="B902" s="17" t="s">
        <v>1517</v>
      </c>
      <c r="C902" s="17" t="s">
        <v>888</v>
      </c>
      <c r="D902" s="17" t="s">
        <v>4</v>
      </c>
      <c r="E902" s="17" t="s">
        <v>34</v>
      </c>
      <c r="F902" s="17" t="s">
        <v>42</v>
      </c>
      <c r="G902" s="17"/>
      <c r="H902" s="86" t="s">
        <v>2722</v>
      </c>
      <c r="I902" s="17" t="s">
        <v>828</v>
      </c>
      <c r="J902" s="17" t="s">
        <v>102</v>
      </c>
      <c r="K902" s="17" t="s">
        <v>2723</v>
      </c>
      <c r="L902" s="22"/>
      <c r="M902" s="22"/>
    </row>
    <row r="903" spans="1:13" ht="51.95" customHeight="1">
      <c r="A903" s="22" t="s">
        <v>1832</v>
      </c>
      <c r="B903" s="22" t="s">
        <v>24</v>
      </c>
      <c r="C903" s="22" t="s">
        <v>62</v>
      </c>
      <c r="D903" s="22" t="s">
        <v>1</v>
      </c>
      <c r="E903" s="22" t="s">
        <v>34</v>
      </c>
      <c r="F903" s="17" t="s">
        <v>702</v>
      </c>
      <c r="G903" s="17"/>
      <c r="H903" s="64" t="s">
        <v>1983</v>
      </c>
      <c r="I903" s="22" t="s">
        <v>36</v>
      </c>
      <c r="J903" s="22" t="s">
        <v>272</v>
      </c>
      <c r="K903" s="17" t="s">
        <v>3248</v>
      </c>
      <c r="L903" s="22"/>
      <c r="M903" s="22"/>
    </row>
    <row r="904" spans="1:13" ht="51.95" customHeight="1">
      <c r="A904" s="22" t="s">
        <v>1832</v>
      </c>
      <c r="B904" s="22" t="s">
        <v>1517</v>
      </c>
      <c r="C904" s="22" t="s">
        <v>62</v>
      </c>
      <c r="D904" s="22" t="s">
        <v>5</v>
      </c>
      <c r="E904" s="17" t="s">
        <v>1210</v>
      </c>
      <c r="F904" s="17" t="s">
        <v>779</v>
      </c>
      <c r="G904" s="17"/>
      <c r="H904" s="64" t="s">
        <v>1984</v>
      </c>
      <c r="I904" s="22" t="s">
        <v>622</v>
      </c>
      <c r="J904" s="22" t="s">
        <v>272</v>
      </c>
      <c r="K904" s="17" t="s">
        <v>3249</v>
      </c>
      <c r="L904" s="22"/>
      <c r="M904" s="22"/>
    </row>
    <row r="905" spans="1:13" ht="51.95" customHeight="1">
      <c r="A905" s="22" t="s">
        <v>1832</v>
      </c>
      <c r="B905" s="22" t="s">
        <v>375</v>
      </c>
      <c r="C905" s="22" t="s">
        <v>62</v>
      </c>
      <c r="D905" s="22" t="s">
        <v>4</v>
      </c>
      <c r="E905" s="22" t="s">
        <v>1833</v>
      </c>
      <c r="F905" s="17" t="s">
        <v>852</v>
      </c>
      <c r="G905" s="17"/>
      <c r="H905" s="64" t="s">
        <v>1831</v>
      </c>
      <c r="I905" s="22" t="s">
        <v>828</v>
      </c>
      <c r="J905" s="22" t="s">
        <v>272</v>
      </c>
      <c r="K905" s="17" t="s">
        <v>3250</v>
      </c>
      <c r="L905" s="22"/>
      <c r="M905" s="22"/>
    </row>
    <row r="906" spans="1:13" ht="51.95" customHeight="1">
      <c r="A906" s="22" t="s">
        <v>1832</v>
      </c>
      <c r="B906" s="22" t="s">
        <v>1517</v>
      </c>
      <c r="C906" s="22" t="s">
        <v>90</v>
      </c>
      <c r="D906" s="22" t="s">
        <v>7</v>
      </c>
      <c r="E906" s="22" t="s">
        <v>34</v>
      </c>
      <c r="F906" s="17" t="s">
        <v>702</v>
      </c>
      <c r="G906" s="17"/>
      <c r="H906" s="64" t="s">
        <v>1996</v>
      </c>
      <c r="I906" s="22" t="s">
        <v>36</v>
      </c>
      <c r="J906" s="22" t="s">
        <v>272</v>
      </c>
      <c r="K906" s="17" t="s">
        <v>3251</v>
      </c>
      <c r="L906" s="22"/>
      <c r="M906" s="22"/>
    </row>
    <row r="907" spans="1:13" ht="51.95" customHeight="1">
      <c r="A907" s="17" t="s">
        <v>1832</v>
      </c>
      <c r="B907" s="17" t="s">
        <v>1517</v>
      </c>
      <c r="C907" s="17" t="s">
        <v>90</v>
      </c>
      <c r="D907" s="17" t="s">
        <v>4</v>
      </c>
      <c r="E907" s="17" t="s">
        <v>34</v>
      </c>
      <c r="F907" s="17" t="s">
        <v>702</v>
      </c>
      <c r="G907" s="17"/>
      <c r="H907" s="86" t="s">
        <v>2832</v>
      </c>
      <c r="I907" s="17" t="s">
        <v>36</v>
      </c>
      <c r="J907" s="17" t="s">
        <v>272</v>
      </c>
      <c r="K907" s="17" t="s">
        <v>3246</v>
      </c>
      <c r="L907" s="22"/>
      <c r="M907" s="22"/>
    </row>
    <row r="908" spans="1:13" ht="51.95" customHeight="1">
      <c r="A908" s="17" t="s">
        <v>1832</v>
      </c>
      <c r="B908" s="17" t="s">
        <v>1517</v>
      </c>
      <c r="C908" s="17" t="s">
        <v>1840</v>
      </c>
      <c r="D908" s="17" t="s">
        <v>4</v>
      </c>
      <c r="E908" s="17" t="s">
        <v>84</v>
      </c>
      <c r="F908" s="17" t="s">
        <v>34</v>
      </c>
      <c r="G908" s="17"/>
      <c r="H908" s="86" t="s">
        <v>3067</v>
      </c>
      <c r="I908" s="17" t="s">
        <v>36</v>
      </c>
      <c r="J908" s="17" t="s">
        <v>3066</v>
      </c>
      <c r="K908" s="17" t="s">
        <v>3066</v>
      </c>
      <c r="L908" s="22"/>
      <c r="M908" s="22"/>
    </row>
    <row r="909" spans="1:13" s="135" customFormat="1" ht="51.95" customHeight="1">
      <c r="A909" s="17" t="s">
        <v>1991</v>
      </c>
      <c r="B909" s="17" t="s">
        <v>1517</v>
      </c>
      <c r="C909" s="17" t="s">
        <v>62</v>
      </c>
      <c r="D909" s="17" t="s">
        <v>619</v>
      </c>
      <c r="E909" s="17" t="s">
        <v>2358</v>
      </c>
      <c r="F909" s="17" t="s">
        <v>1890</v>
      </c>
      <c r="G909" s="17"/>
      <c r="H909" s="86" t="s">
        <v>2704</v>
      </c>
      <c r="I909" s="17" t="s">
        <v>622</v>
      </c>
      <c r="J909" s="17" t="s">
        <v>131</v>
      </c>
      <c r="K909" s="17" t="s">
        <v>1417</v>
      </c>
      <c r="L909" s="17"/>
      <c r="M909" s="17"/>
    </row>
    <row r="910" spans="1:13" s="135" customFormat="1" ht="51.95" customHeight="1">
      <c r="A910" s="17" t="s">
        <v>1991</v>
      </c>
      <c r="B910" s="17" t="s">
        <v>1517</v>
      </c>
      <c r="C910" s="17" t="s">
        <v>62</v>
      </c>
      <c r="D910" s="17" t="s">
        <v>3</v>
      </c>
      <c r="E910" s="17" t="s">
        <v>57</v>
      </c>
      <c r="F910" s="17" t="s">
        <v>1773</v>
      </c>
      <c r="G910" s="17"/>
      <c r="H910" s="86" t="s">
        <v>2711</v>
      </c>
      <c r="I910" s="17" t="s">
        <v>622</v>
      </c>
      <c r="J910" s="17" t="s">
        <v>2709</v>
      </c>
      <c r="K910" s="17" t="s">
        <v>2710</v>
      </c>
      <c r="L910" s="17"/>
      <c r="M910" s="17"/>
    </row>
    <row r="911" spans="1:13" ht="51.95" customHeight="1">
      <c r="A911" s="22" t="s">
        <v>1991</v>
      </c>
      <c r="B911" s="22" t="s">
        <v>1517</v>
      </c>
      <c r="C911" s="22" t="s">
        <v>41</v>
      </c>
      <c r="D911" s="17" t="s">
        <v>1891</v>
      </c>
      <c r="E911" s="22" t="s">
        <v>34</v>
      </c>
      <c r="F911" s="17" t="s">
        <v>333</v>
      </c>
      <c r="G911" s="17"/>
      <c r="H911" s="64" t="s">
        <v>1990</v>
      </c>
      <c r="I911" s="22" t="s">
        <v>36</v>
      </c>
      <c r="J911" s="22" t="s">
        <v>272</v>
      </c>
      <c r="K911" s="17" t="s">
        <v>3252</v>
      </c>
      <c r="L911" s="22"/>
      <c r="M911" s="22"/>
    </row>
    <row r="912" spans="1:13" ht="51.95" customHeight="1">
      <c r="A912" s="22" t="s">
        <v>1991</v>
      </c>
      <c r="B912" s="22" t="s">
        <v>1517</v>
      </c>
      <c r="C912" s="22" t="s">
        <v>41</v>
      </c>
      <c r="D912" s="17" t="s">
        <v>8</v>
      </c>
      <c r="E912" s="17" t="s">
        <v>45</v>
      </c>
      <c r="F912" s="17" t="s">
        <v>702</v>
      </c>
      <c r="G912" s="17"/>
      <c r="H912" s="86" t="s">
        <v>2469</v>
      </c>
      <c r="I912" s="17" t="s">
        <v>36</v>
      </c>
      <c r="J912" s="22" t="s">
        <v>272</v>
      </c>
      <c r="K912" s="17" t="s">
        <v>3253</v>
      </c>
      <c r="L912" s="22"/>
      <c r="M912" s="22"/>
    </row>
    <row r="913" spans="1:13" ht="51.95" customHeight="1">
      <c r="A913" s="22" t="s">
        <v>1991</v>
      </c>
      <c r="B913" s="22" t="s">
        <v>1517</v>
      </c>
      <c r="C913" s="22" t="s">
        <v>41</v>
      </c>
      <c r="D913" s="17" t="s">
        <v>443</v>
      </c>
      <c r="E913" s="17" t="s">
        <v>34</v>
      </c>
      <c r="F913" s="17" t="s">
        <v>702</v>
      </c>
      <c r="G913" s="17"/>
      <c r="H913" s="86" t="s">
        <v>2470</v>
      </c>
      <c r="I913" s="17" t="s">
        <v>36</v>
      </c>
      <c r="J913" s="22" t="s">
        <v>272</v>
      </c>
      <c r="K913" s="17" t="s">
        <v>3254</v>
      </c>
      <c r="L913" s="22"/>
      <c r="M913" s="22"/>
    </row>
    <row r="914" spans="1:13" ht="51.95" customHeight="1">
      <c r="A914" s="17" t="s">
        <v>1991</v>
      </c>
      <c r="B914" s="22" t="s">
        <v>1517</v>
      </c>
      <c r="C914" s="22" t="s">
        <v>90</v>
      </c>
      <c r="D914" s="22" t="s">
        <v>50</v>
      </c>
      <c r="E914" s="17" t="s">
        <v>1641</v>
      </c>
      <c r="F914" s="17" t="s">
        <v>177</v>
      </c>
      <c r="G914" s="17"/>
      <c r="H914" s="86" t="s">
        <v>2484</v>
      </c>
      <c r="I914" s="17" t="s">
        <v>150</v>
      </c>
      <c r="J914" s="17" t="s">
        <v>272</v>
      </c>
      <c r="K914" s="17" t="s">
        <v>3246</v>
      </c>
      <c r="L914" s="22"/>
      <c r="M914" s="22"/>
    </row>
    <row r="915" spans="1:13" ht="51.95" customHeight="1">
      <c r="A915" s="22" t="s">
        <v>1642</v>
      </c>
      <c r="B915" s="22" t="s">
        <v>1517</v>
      </c>
      <c r="C915" s="17" t="s">
        <v>62</v>
      </c>
      <c r="D915" s="17" t="s">
        <v>4</v>
      </c>
      <c r="E915" s="17" t="s">
        <v>2713</v>
      </c>
      <c r="F915" s="17" t="s">
        <v>1890</v>
      </c>
      <c r="G915" s="17"/>
      <c r="H915" s="86" t="s">
        <v>2714</v>
      </c>
      <c r="I915" s="22" t="s">
        <v>828</v>
      </c>
      <c r="J915" s="17" t="s">
        <v>285</v>
      </c>
      <c r="K915" s="17" t="s">
        <v>285</v>
      </c>
      <c r="L915" s="22"/>
      <c r="M915" s="22"/>
    </row>
    <row r="916" spans="1:13" ht="51.95" customHeight="1">
      <c r="A916" s="22" t="s">
        <v>1642</v>
      </c>
      <c r="B916" s="22" t="s">
        <v>1517</v>
      </c>
      <c r="C916" s="22" t="s">
        <v>62</v>
      </c>
      <c r="D916" s="22" t="s">
        <v>3</v>
      </c>
      <c r="E916" s="22" t="s">
        <v>775</v>
      </c>
      <c r="F916" s="17" t="s">
        <v>42</v>
      </c>
      <c r="G916" s="17"/>
      <c r="H916" s="64" t="s">
        <v>1644</v>
      </c>
      <c r="I916" s="22" t="s">
        <v>828</v>
      </c>
      <c r="J916" s="22" t="s">
        <v>591</v>
      </c>
      <c r="K916" s="22" t="s">
        <v>1643</v>
      </c>
      <c r="L916" s="22" t="s">
        <v>591</v>
      </c>
      <c r="M916" s="22" t="s">
        <v>1643</v>
      </c>
    </row>
    <row r="917" spans="1:13" ht="51.95" customHeight="1">
      <c r="A917" s="17" t="s">
        <v>1642</v>
      </c>
      <c r="B917" s="22" t="s">
        <v>1517</v>
      </c>
      <c r="C917" s="22" t="s">
        <v>41</v>
      </c>
      <c r="D917" s="17" t="s">
        <v>5</v>
      </c>
      <c r="E917" s="17" t="s">
        <v>1210</v>
      </c>
      <c r="F917" s="17" t="s">
        <v>2236</v>
      </c>
      <c r="G917" s="17"/>
      <c r="H917" s="86" t="s">
        <v>2472</v>
      </c>
      <c r="I917" s="17" t="s">
        <v>36</v>
      </c>
      <c r="J917" s="22" t="s">
        <v>272</v>
      </c>
      <c r="K917" s="17" t="s">
        <v>3255</v>
      </c>
      <c r="L917" s="22"/>
      <c r="M917" s="22"/>
    </row>
    <row r="918" spans="1:13" ht="51.95" customHeight="1">
      <c r="A918" s="17" t="s">
        <v>1642</v>
      </c>
      <c r="B918" s="22" t="s">
        <v>1517</v>
      </c>
      <c r="C918" s="22" t="s">
        <v>41</v>
      </c>
      <c r="D918" s="17" t="s">
        <v>5</v>
      </c>
      <c r="E918" s="17" t="s">
        <v>595</v>
      </c>
      <c r="F918" s="17" t="s">
        <v>2375</v>
      </c>
      <c r="G918" s="17"/>
      <c r="H918" s="86" t="s">
        <v>2474</v>
      </c>
      <c r="I918" s="17" t="s">
        <v>622</v>
      </c>
      <c r="J918" s="22" t="s">
        <v>272</v>
      </c>
      <c r="K918" s="17" t="s">
        <v>3256</v>
      </c>
      <c r="L918" s="22"/>
      <c r="M918" s="22"/>
    </row>
    <row r="919" spans="1:13" ht="51.95" customHeight="1">
      <c r="A919" s="17" t="s">
        <v>1642</v>
      </c>
      <c r="B919" s="17" t="s">
        <v>24</v>
      </c>
      <c r="C919" s="17" t="s">
        <v>90</v>
      </c>
      <c r="D919" s="17" t="s">
        <v>1</v>
      </c>
      <c r="E919" s="17" t="s">
        <v>757</v>
      </c>
      <c r="F919" s="17" t="s">
        <v>412</v>
      </c>
      <c r="G919" s="17"/>
      <c r="H919" s="86" t="s">
        <v>2485</v>
      </c>
      <c r="I919" s="17" t="s">
        <v>36</v>
      </c>
      <c r="J919" s="22" t="s">
        <v>272</v>
      </c>
      <c r="K919" s="17" t="s">
        <v>3257</v>
      </c>
      <c r="L919" s="22"/>
      <c r="M919" s="22"/>
    </row>
    <row r="920" spans="1:13" ht="51.95" customHeight="1">
      <c r="A920" s="22" t="s">
        <v>1870</v>
      </c>
      <c r="B920" s="22" t="s">
        <v>1517</v>
      </c>
      <c r="C920" s="22" t="s">
        <v>62</v>
      </c>
      <c r="D920" s="22" t="s">
        <v>3</v>
      </c>
      <c r="E920" s="17" t="s">
        <v>2524</v>
      </c>
      <c r="F920" s="17" t="s">
        <v>2543</v>
      </c>
      <c r="G920" s="17"/>
      <c r="H920" s="64" t="s">
        <v>1871</v>
      </c>
      <c r="I920" s="22" t="s">
        <v>622</v>
      </c>
      <c r="J920" s="22" t="s">
        <v>131</v>
      </c>
      <c r="K920" s="17" t="s">
        <v>2953</v>
      </c>
      <c r="L920" s="22"/>
      <c r="M920" s="22"/>
    </row>
    <row r="921" spans="1:13" ht="51.95" customHeight="1">
      <c r="A921" s="22" t="s">
        <v>1870</v>
      </c>
      <c r="B921" s="17" t="s">
        <v>1517</v>
      </c>
      <c r="C921" s="17" t="s">
        <v>1971</v>
      </c>
      <c r="D921" s="17" t="s">
        <v>5</v>
      </c>
      <c r="E921" s="17" t="s">
        <v>1210</v>
      </c>
      <c r="F921" s="17" t="s">
        <v>702</v>
      </c>
      <c r="G921" s="17"/>
      <c r="H921" s="86" t="s">
        <v>2708</v>
      </c>
      <c r="I921" s="17" t="s">
        <v>36</v>
      </c>
      <c r="J921" s="17" t="s">
        <v>2707</v>
      </c>
      <c r="K921" s="17" t="s">
        <v>2707</v>
      </c>
      <c r="L921" s="22"/>
      <c r="M921" s="22"/>
    </row>
    <row r="922" spans="1:13" ht="51.95" customHeight="1">
      <c r="A922" s="22" t="s">
        <v>1870</v>
      </c>
      <c r="B922" s="22" t="s">
        <v>1517</v>
      </c>
      <c r="C922" s="22" t="s">
        <v>62</v>
      </c>
      <c r="D922" s="22" t="s">
        <v>226</v>
      </c>
      <c r="E922" s="22" t="s">
        <v>1319</v>
      </c>
      <c r="F922" s="17" t="s">
        <v>75</v>
      </c>
      <c r="G922" s="17"/>
      <c r="H922" s="64" t="s">
        <v>1872</v>
      </c>
      <c r="I922" s="22" t="s">
        <v>622</v>
      </c>
      <c r="J922" s="22" t="s">
        <v>2089</v>
      </c>
      <c r="K922" s="22" t="s">
        <v>2089</v>
      </c>
      <c r="L922" s="22"/>
      <c r="M922" s="22"/>
    </row>
    <row r="923" spans="1:13" ht="51.95" customHeight="1">
      <c r="A923" s="22" t="s">
        <v>1870</v>
      </c>
      <c r="B923" s="22" t="s">
        <v>1517</v>
      </c>
      <c r="C923" s="17" t="s">
        <v>41</v>
      </c>
      <c r="D923" s="17" t="s">
        <v>4</v>
      </c>
      <c r="E923" s="17" t="s">
        <v>84</v>
      </c>
      <c r="F923" s="17" t="s">
        <v>702</v>
      </c>
      <c r="G923" s="17"/>
      <c r="H923" s="86" t="s">
        <v>2473</v>
      </c>
      <c r="I923" s="17" t="s">
        <v>36</v>
      </c>
      <c r="J923" s="22" t="s">
        <v>272</v>
      </c>
      <c r="K923" s="17" t="s">
        <v>3258</v>
      </c>
      <c r="L923" s="22"/>
      <c r="M923" s="22"/>
    </row>
    <row r="924" spans="1:13" ht="51.95" customHeight="1">
      <c r="A924" s="22" t="s">
        <v>1870</v>
      </c>
      <c r="B924" s="22" t="s">
        <v>1517</v>
      </c>
      <c r="C924" s="17" t="s">
        <v>41</v>
      </c>
      <c r="D924" s="17" t="s">
        <v>1</v>
      </c>
      <c r="E924" s="17" t="s">
        <v>34</v>
      </c>
      <c r="F924" s="17" t="s">
        <v>702</v>
      </c>
      <c r="G924" s="17"/>
      <c r="H924" s="86" t="s">
        <v>2475</v>
      </c>
      <c r="I924" s="17" t="s">
        <v>36</v>
      </c>
      <c r="J924" s="22" t="s">
        <v>272</v>
      </c>
      <c r="K924" s="17" t="s">
        <v>3259</v>
      </c>
      <c r="L924" s="22"/>
      <c r="M924" s="22"/>
    </row>
    <row r="925" spans="1:13" ht="51.95" customHeight="1">
      <c r="A925" s="22" t="s">
        <v>1870</v>
      </c>
      <c r="B925" s="22" t="s">
        <v>24</v>
      </c>
      <c r="C925" s="22" t="s">
        <v>41</v>
      </c>
      <c r="D925" s="22" t="s">
        <v>1</v>
      </c>
      <c r="E925" s="22" t="s">
        <v>34</v>
      </c>
      <c r="F925" s="17" t="s">
        <v>702</v>
      </c>
      <c r="G925" s="17"/>
      <c r="H925" s="64" t="s">
        <v>1992</v>
      </c>
      <c r="I925" s="22" t="s">
        <v>36</v>
      </c>
      <c r="J925" s="22" t="s">
        <v>272</v>
      </c>
      <c r="K925" s="17" t="s">
        <v>3260</v>
      </c>
      <c r="L925" s="22"/>
      <c r="M925" s="22"/>
    </row>
    <row r="926" spans="1:13" ht="51.95" customHeight="1">
      <c r="A926" s="22" t="s">
        <v>1870</v>
      </c>
      <c r="B926" s="22" t="s">
        <v>24</v>
      </c>
      <c r="C926" s="22" t="s">
        <v>41</v>
      </c>
      <c r="D926" s="22" t="s">
        <v>1</v>
      </c>
      <c r="E926" s="22" t="s">
        <v>34</v>
      </c>
      <c r="F926" s="17" t="s">
        <v>702</v>
      </c>
      <c r="G926" s="17"/>
      <c r="H926" s="64" t="s">
        <v>1993</v>
      </c>
      <c r="I926" s="22" t="s">
        <v>36</v>
      </c>
      <c r="J926" s="22" t="s">
        <v>272</v>
      </c>
      <c r="K926" s="17" t="s">
        <v>3261</v>
      </c>
      <c r="L926" s="22"/>
      <c r="M926" s="22"/>
    </row>
    <row r="927" spans="1:13" ht="51.95" customHeight="1">
      <c r="A927" s="22" t="s">
        <v>1870</v>
      </c>
      <c r="B927" s="17" t="s">
        <v>25</v>
      </c>
      <c r="C927" s="22" t="s">
        <v>41</v>
      </c>
      <c r="D927" s="17" t="s">
        <v>717</v>
      </c>
      <c r="E927" s="22" t="s">
        <v>34</v>
      </c>
      <c r="F927" s="17" t="s">
        <v>702</v>
      </c>
      <c r="G927" s="17"/>
      <c r="H927" s="64" t="s">
        <v>1994</v>
      </c>
      <c r="I927" s="22" t="s">
        <v>36</v>
      </c>
      <c r="J927" s="22" t="s">
        <v>272</v>
      </c>
      <c r="K927" s="17" t="s">
        <v>3262</v>
      </c>
      <c r="L927" s="22"/>
      <c r="M927" s="22"/>
    </row>
    <row r="928" spans="1:13" ht="51.95" customHeight="1">
      <c r="A928" s="22" t="s">
        <v>1870</v>
      </c>
      <c r="B928" s="22" t="s">
        <v>24</v>
      </c>
      <c r="C928" s="22" t="s">
        <v>41</v>
      </c>
      <c r="D928" s="22" t="s">
        <v>1</v>
      </c>
      <c r="E928" s="22" t="s">
        <v>34</v>
      </c>
      <c r="F928" s="17" t="s">
        <v>702</v>
      </c>
      <c r="G928" s="17"/>
      <c r="H928" s="64" t="s">
        <v>1995</v>
      </c>
      <c r="I928" s="22" t="s">
        <v>36</v>
      </c>
      <c r="J928" s="22" t="s">
        <v>272</v>
      </c>
      <c r="K928" s="17" t="s">
        <v>3263</v>
      </c>
      <c r="L928" s="22"/>
      <c r="M928" s="22"/>
    </row>
    <row r="929" spans="1:13" ht="51.95" customHeight="1">
      <c r="A929" s="22" t="s">
        <v>1870</v>
      </c>
      <c r="B929" s="17" t="s">
        <v>24</v>
      </c>
      <c r="C929" s="22" t="s">
        <v>41</v>
      </c>
      <c r="D929" s="17" t="s">
        <v>1</v>
      </c>
      <c r="E929" s="17" t="s">
        <v>34</v>
      </c>
      <c r="F929" s="17" t="s">
        <v>702</v>
      </c>
      <c r="G929" s="17"/>
      <c r="H929" s="86" t="s">
        <v>2476</v>
      </c>
      <c r="I929" s="22" t="s">
        <v>36</v>
      </c>
      <c r="J929" s="22" t="s">
        <v>272</v>
      </c>
      <c r="K929" s="17" t="s">
        <v>3264</v>
      </c>
      <c r="L929" s="22"/>
      <c r="M929" s="22"/>
    </row>
    <row r="930" spans="1:13" ht="51.95" customHeight="1">
      <c r="A930" s="22" t="s">
        <v>1870</v>
      </c>
      <c r="B930" s="17" t="s">
        <v>1517</v>
      </c>
      <c r="C930" s="17" t="s">
        <v>41</v>
      </c>
      <c r="D930" s="17" t="s">
        <v>3</v>
      </c>
      <c r="E930" s="17" t="s">
        <v>106</v>
      </c>
      <c r="F930" s="17" t="s">
        <v>42</v>
      </c>
      <c r="G930" s="17"/>
      <c r="H930" s="86" t="s">
        <v>2733</v>
      </c>
      <c r="I930" s="17" t="s">
        <v>828</v>
      </c>
      <c r="J930" s="17" t="s">
        <v>1861</v>
      </c>
      <c r="K930" s="17" t="s">
        <v>1861</v>
      </c>
      <c r="L930" s="22"/>
      <c r="M930" s="22"/>
    </row>
    <row r="931" spans="1:13" ht="51.95" customHeight="1">
      <c r="A931" s="22" t="s">
        <v>1870</v>
      </c>
      <c r="B931" s="22" t="s">
        <v>1517</v>
      </c>
      <c r="C931" s="22" t="s">
        <v>62</v>
      </c>
      <c r="D931" s="22" t="s">
        <v>3</v>
      </c>
      <c r="E931" s="22" t="s">
        <v>708</v>
      </c>
      <c r="F931" s="17" t="s">
        <v>689</v>
      </c>
      <c r="G931" s="17"/>
      <c r="H931" s="64" t="s">
        <v>1873</v>
      </c>
      <c r="I931" s="22" t="s">
        <v>828</v>
      </c>
      <c r="J931" s="22" t="s">
        <v>188</v>
      </c>
      <c r="K931" s="22" t="s">
        <v>188</v>
      </c>
      <c r="L931" s="22"/>
      <c r="M931" s="22"/>
    </row>
    <row r="932" spans="1:13" ht="51.95" customHeight="1">
      <c r="A932" s="22" t="s">
        <v>1870</v>
      </c>
      <c r="B932" s="17" t="s">
        <v>1517</v>
      </c>
      <c r="C932" s="17" t="s">
        <v>406</v>
      </c>
      <c r="D932" s="17" t="s">
        <v>3</v>
      </c>
      <c r="E932" s="17" t="s">
        <v>708</v>
      </c>
      <c r="F932" s="17" t="s">
        <v>75</v>
      </c>
      <c r="G932" s="17"/>
      <c r="H932" s="86" t="s">
        <v>2735</v>
      </c>
      <c r="I932" s="17" t="s">
        <v>30</v>
      </c>
      <c r="J932" s="17" t="s">
        <v>2734</v>
      </c>
      <c r="K932" s="17" t="s">
        <v>2734</v>
      </c>
      <c r="L932" s="22"/>
      <c r="M932" s="22"/>
    </row>
    <row r="933" spans="1:13" ht="51.95" customHeight="1">
      <c r="A933" s="22" t="s">
        <v>1870</v>
      </c>
      <c r="B933" s="17" t="s">
        <v>1517</v>
      </c>
      <c r="C933" s="17" t="s">
        <v>41</v>
      </c>
      <c r="D933" s="17" t="s">
        <v>1384</v>
      </c>
      <c r="E933" s="17" t="s">
        <v>2020</v>
      </c>
      <c r="F933" s="17" t="s">
        <v>627</v>
      </c>
      <c r="G933" s="17"/>
      <c r="H933" s="86" t="s">
        <v>2750</v>
      </c>
      <c r="I933" s="17" t="s">
        <v>622</v>
      </c>
      <c r="J933" s="17" t="s">
        <v>1359</v>
      </c>
      <c r="K933" s="17" t="s">
        <v>2742</v>
      </c>
      <c r="L933" s="22"/>
      <c r="M933" s="22"/>
    </row>
    <row r="934" spans="1:13" ht="51.95" customHeight="1">
      <c r="A934" s="22" t="s">
        <v>1870</v>
      </c>
      <c r="B934" s="22" t="s">
        <v>1517</v>
      </c>
      <c r="C934" s="22" t="s">
        <v>2350</v>
      </c>
      <c r="D934" s="17" t="s">
        <v>1691</v>
      </c>
      <c r="E934" s="22" t="s">
        <v>34</v>
      </c>
      <c r="F934" s="17" t="s">
        <v>642</v>
      </c>
      <c r="G934" s="17"/>
      <c r="H934" s="65" t="s">
        <v>1874</v>
      </c>
      <c r="I934" s="22" t="s">
        <v>36</v>
      </c>
      <c r="J934" s="22" t="s">
        <v>1875</v>
      </c>
      <c r="K934" s="22" t="s">
        <v>1875</v>
      </c>
      <c r="L934" s="22"/>
      <c r="M934" s="22"/>
    </row>
    <row r="935" spans="1:13" ht="51.95" customHeight="1">
      <c r="A935" s="17" t="s">
        <v>1876</v>
      </c>
      <c r="B935" s="17" t="s">
        <v>1517</v>
      </c>
      <c r="C935" s="17" t="s">
        <v>888</v>
      </c>
      <c r="D935" s="17" t="s">
        <v>226</v>
      </c>
      <c r="E935" s="17" t="s">
        <v>1705</v>
      </c>
      <c r="F935" s="17" t="s">
        <v>232</v>
      </c>
      <c r="G935" s="17"/>
      <c r="H935" s="65" t="s">
        <v>2705</v>
      </c>
      <c r="I935" s="17" t="s">
        <v>828</v>
      </c>
      <c r="J935" s="17" t="s">
        <v>747</v>
      </c>
      <c r="K935" s="17" t="s">
        <v>2957</v>
      </c>
      <c r="L935" s="22"/>
      <c r="M935" s="22"/>
    </row>
    <row r="936" spans="1:13" ht="51.95" customHeight="1">
      <c r="A936" s="17" t="s">
        <v>1876</v>
      </c>
      <c r="B936" s="17" t="s">
        <v>1517</v>
      </c>
      <c r="C936" s="17" t="s">
        <v>41</v>
      </c>
      <c r="D936" s="17" t="s">
        <v>1691</v>
      </c>
      <c r="E936" s="17" t="s">
        <v>34</v>
      </c>
      <c r="F936" s="17" t="s">
        <v>1890</v>
      </c>
      <c r="G936" s="17"/>
      <c r="H936" s="86" t="s">
        <v>2712</v>
      </c>
      <c r="I936" s="22" t="s">
        <v>36</v>
      </c>
      <c r="J936" s="17" t="s">
        <v>93</v>
      </c>
      <c r="K936" s="17" t="s">
        <v>3008</v>
      </c>
      <c r="L936" s="22"/>
      <c r="M936" s="22"/>
    </row>
    <row r="937" spans="1:13" ht="51.95" customHeight="1">
      <c r="A937" s="17" t="s">
        <v>1876</v>
      </c>
      <c r="B937" s="17" t="s">
        <v>24</v>
      </c>
      <c r="C937" s="17" t="s">
        <v>389</v>
      </c>
      <c r="D937" s="17" t="s">
        <v>1</v>
      </c>
      <c r="E937" s="17" t="s">
        <v>34</v>
      </c>
      <c r="F937" s="17" t="s">
        <v>412</v>
      </c>
      <c r="G937" s="17"/>
      <c r="H937" s="86" t="s">
        <v>2721</v>
      </c>
      <c r="I937" s="22" t="s">
        <v>36</v>
      </c>
      <c r="J937" s="17" t="s">
        <v>385</v>
      </c>
      <c r="K937" s="17" t="s">
        <v>2720</v>
      </c>
      <c r="L937" s="22"/>
      <c r="M937" s="22"/>
    </row>
    <row r="938" spans="1:13" ht="51.95" customHeight="1">
      <c r="A938" s="17" t="s">
        <v>1876</v>
      </c>
      <c r="B938" s="17" t="s">
        <v>1517</v>
      </c>
      <c r="C938" s="17" t="s">
        <v>41</v>
      </c>
      <c r="D938" s="17" t="s">
        <v>424</v>
      </c>
      <c r="E938" s="17" t="s">
        <v>45</v>
      </c>
      <c r="F938" s="17" t="s">
        <v>702</v>
      </c>
      <c r="G938" s="17"/>
      <c r="H938" s="86" t="s">
        <v>2477</v>
      </c>
      <c r="I938" s="22" t="s">
        <v>36</v>
      </c>
      <c r="J938" s="17" t="s">
        <v>272</v>
      </c>
      <c r="K938" s="17" t="s">
        <v>3267</v>
      </c>
      <c r="L938" s="22"/>
      <c r="M938" s="22"/>
    </row>
    <row r="939" spans="1:13" ht="51.95" customHeight="1">
      <c r="A939" s="22" t="s">
        <v>1876</v>
      </c>
      <c r="B939" s="22" t="s">
        <v>1517</v>
      </c>
      <c r="C939" s="22" t="s">
        <v>62</v>
      </c>
      <c r="D939" s="22" t="s">
        <v>5</v>
      </c>
      <c r="E939" s="22" t="s">
        <v>214</v>
      </c>
      <c r="F939" s="17" t="s">
        <v>1877</v>
      </c>
      <c r="G939" s="17"/>
      <c r="H939" s="65" t="s">
        <v>2545</v>
      </c>
      <c r="I939" s="22" t="s">
        <v>622</v>
      </c>
      <c r="J939" s="22" t="s">
        <v>1525</v>
      </c>
      <c r="K939" s="22" t="s">
        <v>1525</v>
      </c>
      <c r="L939" s="22"/>
      <c r="M939" s="22"/>
    </row>
    <row r="940" spans="1:13" ht="51.95" customHeight="1">
      <c r="A940" s="22" t="s">
        <v>1876</v>
      </c>
      <c r="B940" s="22" t="s">
        <v>1517</v>
      </c>
      <c r="C940" s="22" t="s">
        <v>41</v>
      </c>
      <c r="D940" s="22" t="s">
        <v>5</v>
      </c>
      <c r="E940" s="22" t="s">
        <v>773</v>
      </c>
      <c r="F940" s="17" t="s">
        <v>2543</v>
      </c>
      <c r="G940" s="17"/>
      <c r="H940" s="64" t="s">
        <v>1882</v>
      </c>
      <c r="I940" s="22" t="s">
        <v>622</v>
      </c>
      <c r="J940" s="22" t="s">
        <v>246</v>
      </c>
      <c r="K940" s="22" t="s">
        <v>1881</v>
      </c>
      <c r="L940" s="22"/>
      <c r="M940" s="22"/>
    </row>
    <row r="941" spans="1:13" ht="51.95" customHeight="1">
      <c r="A941" s="22" t="s">
        <v>1876</v>
      </c>
      <c r="B941" s="22" t="s">
        <v>1517</v>
      </c>
      <c r="C941" s="22" t="s">
        <v>41</v>
      </c>
      <c r="D941" s="22" t="s">
        <v>5</v>
      </c>
      <c r="E941" s="22" t="s">
        <v>34</v>
      </c>
      <c r="F941" s="17" t="s">
        <v>779</v>
      </c>
      <c r="G941" s="17"/>
      <c r="H941" s="65" t="s">
        <v>1879</v>
      </c>
      <c r="I941" s="22" t="s">
        <v>622</v>
      </c>
      <c r="J941" s="22" t="s">
        <v>246</v>
      </c>
      <c r="K941" s="22" t="s">
        <v>1878</v>
      </c>
      <c r="L941" s="22"/>
      <c r="M941" s="22"/>
    </row>
    <row r="942" spans="1:13" ht="51.95" customHeight="1">
      <c r="A942" s="22" t="s">
        <v>1880</v>
      </c>
      <c r="B942" s="22" t="s">
        <v>1517</v>
      </c>
      <c r="C942" s="22" t="s">
        <v>389</v>
      </c>
      <c r="D942" s="22" t="s">
        <v>226</v>
      </c>
      <c r="E942" s="22" t="s">
        <v>1884</v>
      </c>
      <c r="F942" s="17" t="s">
        <v>702</v>
      </c>
      <c r="G942" s="17"/>
      <c r="H942" s="65" t="s">
        <v>1883</v>
      </c>
      <c r="I942" s="22" t="s">
        <v>36</v>
      </c>
      <c r="J942" s="22" t="s">
        <v>1277</v>
      </c>
      <c r="K942" s="22" t="s">
        <v>1277</v>
      </c>
      <c r="L942" s="22"/>
      <c r="M942" s="22"/>
    </row>
    <row r="943" spans="1:13" ht="51.95" customHeight="1">
      <c r="A943" s="22" t="s">
        <v>1880</v>
      </c>
      <c r="B943" s="22" t="s">
        <v>1517</v>
      </c>
      <c r="C943" s="22" t="s">
        <v>389</v>
      </c>
      <c r="D943" s="22" t="s">
        <v>3</v>
      </c>
      <c r="E943" s="17" t="s">
        <v>2833</v>
      </c>
      <c r="F943" s="17" t="s">
        <v>1194</v>
      </c>
      <c r="G943" s="17"/>
      <c r="H943" s="65" t="s">
        <v>1956</v>
      </c>
      <c r="I943" s="22" t="s">
        <v>828</v>
      </c>
      <c r="J943" s="22" t="s">
        <v>1885</v>
      </c>
      <c r="K943" s="22" t="s">
        <v>1885</v>
      </c>
      <c r="L943" s="22"/>
      <c r="M943" s="22"/>
    </row>
    <row r="944" spans="1:13" ht="51.95" customHeight="1">
      <c r="A944" s="22" t="s">
        <v>1880</v>
      </c>
      <c r="B944" s="22" t="s">
        <v>1857</v>
      </c>
      <c r="C944" s="22" t="s">
        <v>41</v>
      </c>
      <c r="D944" s="22" t="s">
        <v>717</v>
      </c>
      <c r="E944" s="22" t="s">
        <v>34</v>
      </c>
      <c r="F944" s="17" t="s">
        <v>1886</v>
      </c>
      <c r="G944" s="17"/>
      <c r="H944" s="65" t="s">
        <v>1887</v>
      </c>
      <c r="I944" s="22" t="s">
        <v>622</v>
      </c>
      <c r="J944" s="22" t="s">
        <v>763</v>
      </c>
      <c r="K944" s="17" t="s">
        <v>3014</v>
      </c>
      <c r="L944" s="22"/>
      <c r="M944" s="22"/>
    </row>
    <row r="945" spans="1:13" ht="51.95" customHeight="1">
      <c r="A945" s="22" t="s">
        <v>1880</v>
      </c>
      <c r="B945" s="22" t="s">
        <v>1517</v>
      </c>
      <c r="C945" s="22" t="s">
        <v>62</v>
      </c>
      <c r="D945" s="22" t="s">
        <v>5</v>
      </c>
      <c r="E945" s="17" t="s">
        <v>1210</v>
      </c>
      <c r="F945" s="17" t="s">
        <v>2562</v>
      </c>
      <c r="G945" s="17"/>
      <c r="H945" s="65" t="s">
        <v>1889</v>
      </c>
      <c r="I945" s="22" t="s">
        <v>622</v>
      </c>
      <c r="J945" s="22" t="s">
        <v>1888</v>
      </c>
      <c r="K945" s="22" t="s">
        <v>1888</v>
      </c>
      <c r="L945" s="22"/>
      <c r="M945" s="22"/>
    </row>
    <row r="946" spans="1:13" ht="51.95" customHeight="1">
      <c r="A946" s="22" t="s">
        <v>1880</v>
      </c>
      <c r="B946" s="22" t="s">
        <v>1609</v>
      </c>
      <c r="C946" s="22" t="s">
        <v>389</v>
      </c>
      <c r="D946" s="22" t="s">
        <v>2</v>
      </c>
      <c r="E946" s="22" t="s">
        <v>34</v>
      </c>
      <c r="F946" s="17" t="s">
        <v>702</v>
      </c>
      <c r="G946" s="17"/>
      <c r="H946" s="65" t="s">
        <v>1894</v>
      </c>
      <c r="I946" s="22" t="s">
        <v>36</v>
      </c>
      <c r="J946" s="22" t="s">
        <v>1888</v>
      </c>
      <c r="K946" s="22" t="s">
        <v>1888</v>
      </c>
      <c r="L946" s="22"/>
      <c r="M946" s="22"/>
    </row>
    <row r="947" spans="1:13" ht="51.95" customHeight="1">
      <c r="A947" s="22" t="s">
        <v>1880</v>
      </c>
      <c r="B947" s="22" t="s">
        <v>1517</v>
      </c>
      <c r="C947" s="22" t="s">
        <v>41</v>
      </c>
      <c r="D947" s="22" t="s">
        <v>1912</v>
      </c>
      <c r="E947" s="22" t="s">
        <v>2206</v>
      </c>
      <c r="F947" s="17" t="s">
        <v>2562</v>
      </c>
      <c r="G947" s="17"/>
      <c r="H947" s="65" t="s">
        <v>1895</v>
      </c>
      <c r="I947" s="22" t="s">
        <v>622</v>
      </c>
      <c r="J947" s="22" t="s">
        <v>1259</v>
      </c>
      <c r="K947" s="22" t="s">
        <v>1259</v>
      </c>
      <c r="L947" s="22"/>
      <c r="M947" s="22"/>
    </row>
    <row r="948" spans="1:13" ht="51.95" customHeight="1">
      <c r="A948" s="22" t="s">
        <v>1880</v>
      </c>
      <c r="B948" s="17" t="s">
        <v>1517</v>
      </c>
      <c r="C948" s="17" t="s">
        <v>41</v>
      </c>
      <c r="D948" s="17" t="s">
        <v>3</v>
      </c>
      <c r="E948" s="17" t="s">
        <v>2833</v>
      </c>
      <c r="F948" s="17" t="s">
        <v>1194</v>
      </c>
      <c r="G948" s="17"/>
      <c r="H948" s="65" t="s">
        <v>2724</v>
      </c>
      <c r="I948" s="17" t="s">
        <v>828</v>
      </c>
      <c r="J948" s="17" t="s">
        <v>2927</v>
      </c>
      <c r="K948" s="17" t="s">
        <v>2927</v>
      </c>
      <c r="L948" s="22"/>
      <c r="M948" s="22"/>
    </row>
    <row r="949" spans="1:13" ht="51.95" customHeight="1">
      <c r="A949" s="22" t="s">
        <v>1880</v>
      </c>
      <c r="B949" s="22" t="s">
        <v>1517</v>
      </c>
      <c r="C949" s="22" t="s">
        <v>41</v>
      </c>
      <c r="D949" s="17" t="s">
        <v>2</v>
      </c>
      <c r="E949" s="17" t="s">
        <v>34</v>
      </c>
      <c r="F949" s="17" t="s">
        <v>702</v>
      </c>
      <c r="G949" s="17"/>
      <c r="H949" s="65" t="s">
        <v>2478</v>
      </c>
      <c r="I949" s="17" t="s">
        <v>36</v>
      </c>
      <c r="J949" s="17" t="s">
        <v>272</v>
      </c>
      <c r="K949" s="17" t="s">
        <v>3265</v>
      </c>
      <c r="L949" s="22"/>
      <c r="M949" s="22"/>
    </row>
    <row r="950" spans="1:13" ht="51.95" customHeight="1">
      <c r="A950" s="22" t="s">
        <v>1880</v>
      </c>
      <c r="B950" s="22" t="s">
        <v>1609</v>
      </c>
      <c r="C950" s="22" t="s">
        <v>62</v>
      </c>
      <c r="D950" s="22" t="s">
        <v>226</v>
      </c>
      <c r="E950" s="22" t="s">
        <v>1708</v>
      </c>
      <c r="F950" s="17" t="s">
        <v>689</v>
      </c>
      <c r="G950" s="17"/>
      <c r="H950" s="65" t="s">
        <v>1896</v>
      </c>
      <c r="I950" s="22" t="s">
        <v>622</v>
      </c>
      <c r="J950" s="22" t="s">
        <v>1525</v>
      </c>
      <c r="K950" s="22" t="s">
        <v>1525</v>
      </c>
      <c r="L950" s="22"/>
      <c r="M950" s="22"/>
    </row>
    <row r="951" spans="1:13" ht="51.95" customHeight="1">
      <c r="A951" s="22" t="s">
        <v>1880</v>
      </c>
      <c r="B951" s="22" t="s">
        <v>1857</v>
      </c>
      <c r="C951" s="22" t="s">
        <v>1971</v>
      </c>
      <c r="D951" s="22" t="s">
        <v>2</v>
      </c>
      <c r="E951" s="22" t="s">
        <v>34</v>
      </c>
      <c r="F951" s="17" t="s">
        <v>1890</v>
      </c>
      <c r="G951" s="17"/>
      <c r="H951" s="65" t="s">
        <v>1898</v>
      </c>
      <c r="I951" s="22" t="s">
        <v>30</v>
      </c>
      <c r="J951" s="22" t="s">
        <v>246</v>
      </c>
      <c r="K951" s="22" t="s">
        <v>1897</v>
      </c>
      <c r="L951" s="22"/>
      <c r="M951" s="22"/>
    </row>
    <row r="952" spans="1:13" ht="51.95" customHeight="1">
      <c r="A952" s="22" t="s">
        <v>1880</v>
      </c>
      <c r="B952" s="22" t="s">
        <v>1517</v>
      </c>
      <c r="C952" s="22" t="s">
        <v>62</v>
      </c>
      <c r="D952" s="22" t="s">
        <v>5</v>
      </c>
      <c r="E952" s="22" t="s">
        <v>1900</v>
      </c>
      <c r="F952" s="17" t="s">
        <v>779</v>
      </c>
      <c r="G952" s="17"/>
      <c r="H952" s="65" t="s">
        <v>1899</v>
      </c>
      <c r="I952" s="22" t="s">
        <v>828</v>
      </c>
      <c r="J952" s="22" t="s">
        <v>246</v>
      </c>
      <c r="K952" s="22" t="s">
        <v>995</v>
      </c>
      <c r="L952" s="22"/>
      <c r="M952" s="22"/>
    </row>
    <row r="953" spans="1:13" ht="51.95" customHeight="1">
      <c r="A953" s="22" t="s">
        <v>1880</v>
      </c>
      <c r="B953" s="22" t="s">
        <v>1517</v>
      </c>
      <c r="C953" s="22" t="s">
        <v>41</v>
      </c>
      <c r="D953" s="22" t="s">
        <v>3</v>
      </c>
      <c r="E953" s="22" t="s">
        <v>775</v>
      </c>
      <c r="F953" s="17" t="s">
        <v>63</v>
      </c>
      <c r="G953" s="17"/>
      <c r="H953" s="64" t="s">
        <v>1902</v>
      </c>
      <c r="I953" s="22" t="s">
        <v>622</v>
      </c>
      <c r="J953" s="22" t="s">
        <v>246</v>
      </c>
      <c r="K953" s="22" t="s">
        <v>1901</v>
      </c>
      <c r="L953" s="22"/>
      <c r="M953" s="22"/>
    </row>
    <row r="954" spans="1:13" ht="51.95" customHeight="1">
      <c r="A954" s="22" t="s">
        <v>1903</v>
      </c>
      <c r="B954" s="22" t="s">
        <v>25</v>
      </c>
      <c r="C954" s="22" t="s">
        <v>389</v>
      </c>
      <c r="D954" s="22" t="s">
        <v>717</v>
      </c>
      <c r="E954" s="22" t="s">
        <v>34</v>
      </c>
      <c r="F954" s="17" t="s">
        <v>702</v>
      </c>
      <c r="G954" s="17"/>
      <c r="H954" s="65" t="s">
        <v>1905</v>
      </c>
      <c r="I954" s="22" t="s">
        <v>36</v>
      </c>
      <c r="J954" s="22" t="s">
        <v>285</v>
      </c>
      <c r="K954" s="22" t="s">
        <v>1904</v>
      </c>
      <c r="L954" s="22"/>
      <c r="M954" s="22"/>
    </row>
    <row r="955" spans="1:13" ht="51.95" customHeight="1">
      <c r="A955" s="22" t="s">
        <v>1903</v>
      </c>
      <c r="B955" s="22" t="s">
        <v>25</v>
      </c>
      <c r="C955" s="22" t="s">
        <v>41</v>
      </c>
      <c r="D955" s="22" t="s">
        <v>717</v>
      </c>
      <c r="E955" s="22" t="s">
        <v>34</v>
      </c>
      <c r="F955" s="17" t="s">
        <v>702</v>
      </c>
      <c r="G955" s="17"/>
      <c r="H955" s="65" t="s">
        <v>1934</v>
      </c>
      <c r="I955" s="22" t="s">
        <v>36</v>
      </c>
      <c r="J955" s="22" t="s">
        <v>285</v>
      </c>
      <c r="K955" s="22" t="s">
        <v>1906</v>
      </c>
      <c r="L955" s="22"/>
      <c r="M955" s="22"/>
    </row>
    <row r="956" spans="1:13" ht="51.95" customHeight="1">
      <c r="A956" s="22" t="s">
        <v>1903</v>
      </c>
      <c r="B956" s="22" t="s">
        <v>1517</v>
      </c>
      <c r="C956" s="22" t="s">
        <v>62</v>
      </c>
      <c r="D956" s="22" t="s">
        <v>5</v>
      </c>
      <c r="E956" s="17" t="s">
        <v>1210</v>
      </c>
      <c r="F956" s="22" t="s">
        <v>1908</v>
      </c>
      <c r="G956" s="22"/>
      <c r="H956" s="64" t="s">
        <v>1907</v>
      </c>
      <c r="I956" s="22" t="s">
        <v>622</v>
      </c>
      <c r="J956" s="22" t="s">
        <v>763</v>
      </c>
      <c r="K956" s="22" t="s">
        <v>763</v>
      </c>
      <c r="L956" s="22"/>
      <c r="M956" s="22"/>
    </row>
    <row r="957" spans="1:13" ht="51.95" customHeight="1">
      <c r="A957" s="22" t="s">
        <v>1903</v>
      </c>
      <c r="B957" s="17" t="s">
        <v>1517</v>
      </c>
      <c r="C957" s="17" t="s">
        <v>62</v>
      </c>
      <c r="D957" s="17" t="s">
        <v>1691</v>
      </c>
      <c r="E957" s="17" t="s">
        <v>34</v>
      </c>
      <c r="F957" s="17" t="s">
        <v>642</v>
      </c>
      <c r="G957" s="17"/>
      <c r="H957" s="86" t="s">
        <v>2753</v>
      </c>
      <c r="I957" s="17" t="s">
        <v>828</v>
      </c>
      <c r="J957" s="17" t="s">
        <v>2717</v>
      </c>
      <c r="K957" s="17" t="s">
        <v>2752</v>
      </c>
      <c r="L957" s="22"/>
      <c r="M957" s="22"/>
    </row>
    <row r="958" spans="1:13" ht="51.95" customHeight="1">
      <c r="A958" s="22" t="s">
        <v>1903</v>
      </c>
      <c r="B958" s="22" t="s">
        <v>1517</v>
      </c>
      <c r="C958" s="22" t="s">
        <v>62</v>
      </c>
      <c r="D958" s="22" t="s">
        <v>1912</v>
      </c>
      <c r="E958" s="22" t="s">
        <v>34</v>
      </c>
      <c r="F958" s="17" t="s">
        <v>63</v>
      </c>
      <c r="G958" s="17"/>
      <c r="H958" s="65" t="s">
        <v>1910</v>
      </c>
      <c r="I958" s="22" t="s">
        <v>30</v>
      </c>
      <c r="J958" s="22" t="s">
        <v>1909</v>
      </c>
      <c r="K958" s="22" t="s">
        <v>1911</v>
      </c>
      <c r="L958" s="22"/>
      <c r="M958" s="22"/>
    </row>
    <row r="959" spans="1:13" ht="51.95" customHeight="1">
      <c r="A959" s="22" t="s">
        <v>1903</v>
      </c>
      <c r="B959" s="22" t="s">
        <v>1517</v>
      </c>
      <c r="C959" s="22" t="s">
        <v>90</v>
      </c>
      <c r="D959" s="17" t="s">
        <v>50</v>
      </c>
      <c r="E959" s="17" t="s">
        <v>50</v>
      </c>
      <c r="F959" s="17" t="s">
        <v>42</v>
      </c>
      <c r="G959" s="17"/>
      <c r="H959" s="86" t="s">
        <v>2479</v>
      </c>
      <c r="I959" s="17" t="s">
        <v>622</v>
      </c>
      <c r="J959" s="17" t="s">
        <v>272</v>
      </c>
      <c r="K959" s="17" t="s">
        <v>3266</v>
      </c>
      <c r="L959" s="17"/>
      <c r="M959" s="22"/>
    </row>
    <row r="960" spans="1:13" ht="51.95" customHeight="1">
      <c r="A960" s="17" t="s">
        <v>1903</v>
      </c>
      <c r="B960" s="17" t="s">
        <v>24</v>
      </c>
      <c r="C960" s="22" t="s">
        <v>41</v>
      </c>
      <c r="D960" s="17" t="s">
        <v>1</v>
      </c>
      <c r="E960" s="17" t="s">
        <v>34</v>
      </c>
      <c r="F960" s="17" t="s">
        <v>702</v>
      </c>
      <c r="G960" s="17"/>
      <c r="H960" s="65" t="s">
        <v>2486</v>
      </c>
      <c r="I960" s="17" t="s">
        <v>36</v>
      </c>
      <c r="J960" s="17" t="s">
        <v>272</v>
      </c>
      <c r="K960" s="17" t="s">
        <v>3268</v>
      </c>
      <c r="L960" s="22"/>
      <c r="M960" s="22"/>
    </row>
    <row r="961" spans="1:13" ht="51.95" customHeight="1">
      <c r="A961" s="22" t="s">
        <v>1903</v>
      </c>
      <c r="B961" s="22" t="s">
        <v>1517</v>
      </c>
      <c r="C961" s="22" t="s">
        <v>90</v>
      </c>
      <c r="D961" s="22" t="s">
        <v>50</v>
      </c>
      <c r="E961" s="17" t="s">
        <v>1641</v>
      </c>
      <c r="F961" s="17" t="s">
        <v>177</v>
      </c>
      <c r="G961" s="17"/>
      <c r="H961" s="64" t="s">
        <v>1997</v>
      </c>
      <c r="I961" s="17" t="s">
        <v>150</v>
      </c>
      <c r="J961" s="17" t="s">
        <v>272</v>
      </c>
      <c r="K961" s="17" t="s">
        <v>3269</v>
      </c>
      <c r="L961" s="17"/>
      <c r="M961" s="22"/>
    </row>
    <row r="962" spans="1:13" ht="51.95" customHeight="1">
      <c r="A962" s="22" t="s">
        <v>1903</v>
      </c>
      <c r="B962" s="22" t="s">
        <v>1857</v>
      </c>
      <c r="C962" s="22" t="s">
        <v>41</v>
      </c>
      <c r="D962" s="22" t="s">
        <v>717</v>
      </c>
      <c r="E962" s="22" t="s">
        <v>214</v>
      </c>
      <c r="F962" s="17" t="s">
        <v>2375</v>
      </c>
      <c r="G962" s="17"/>
      <c r="H962" s="65" t="s">
        <v>1914</v>
      </c>
      <c r="I962" s="22" t="s">
        <v>622</v>
      </c>
      <c r="J962" s="22" t="s">
        <v>246</v>
      </c>
      <c r="K962" s="22" t="s">
        <v>1915</v>
      </c>
      <c r="L962" s="22"/>
      <c r="M962" s="22"/>
    </row>
    <row r="963" spans="1:13" ht="51.95" customHeight="1">
      <c r="A963" s="22" t="s">
        <v>1903</v>
      </c>
      <c r="B963" s="22" t="s">
        <v>1517</v>
      </c>
      <c r="C963" s="22" t="s">
        <v>41</v>
      </c>
      <c r="D963" s="22" t="s">
        <v>1384</v>
      </c>
      <c r="E963" s="22" t="s">
        <v>34</v>
      </c>
      <c r="F963" s="17" t="s">
        <v>34</v>
      </c>
      <c r="G963" s="17"/>
      <c r="H963" s="65" t="s">
        <v>1917</v>
      </c>
      <c r="I963" s="22" t="s">
        <v>622</v>
      </c>
      <c r="J963" s="22" t="s">
        <v>246</v>
      </c>
      <c r="K963" s="22" t="s">
        <v>1916</v>
      </c>
      <c r="L963" s="22"/>
      <c r="M963" s="22"/>
    </row>
    <row r="964" spans="1:13" ht="51.95" customHeight="1">
      <c r="A964" s="22" t="s">
        <v>1903</v>
      </c>
      <c r="B964" s="22" t="s">
        <v>24</v>
      </c>
      <c r="C964" s="22" t="s">
        <v>41</v>
      </c>
      <c r="D964" s="22" t="s">
        <v>1</v>
      </c>
      <c r="E964" s="17" t="s">
        <v>214</v>
      </c>
      <c r="F964" s="17" t="s">
        <v>2375</v>
      </c>
      <c r="G964" s="17"/>
      <c r="H964" s="64" t="s">
        <v>1919</v>
      </c>
      <c r="I964" s="22" t="s">
        <v>36</v>
      </c>
      <c r="J964" s="22" t="s">
        <v>246</v>
      </c>
      <c r="K964" s="22" t="s">
        <v>1921</v>
      </c>
      <c r="L964" s="22"/>
      <c r="M964" s="22"/>
    </row>
    <row r="965" spans="1:13" ht="51.95" customHeight="1">
      <c r="A965" s="22" t="s">
        <v>1903</v>
      </c>
      <c r="B965" s="22" t="s">
        <v>1517</v>
      </c>
      <c r="C965" s="22" t="s">
        <v>62</v>
      </c>
      <c r="D965" s="22" t="s">
        <v>0</v>
      </c>
      <c r="E965" s="22" t="s">
        <v>34</v>
      </c>
      <c r="F965" s="17" t="s">
        <v>2374</v>
      </c>
      <c r="G965" s="17"/>
      <c r="H965" s="65" t="s">
        <v>1922</v>
      </c>
      <c r="I965" s="22" t="s">
        <v>828</v>
      </c>
      <c r="J965" s="22" t="s">
        <v>647</v>
      </c>
      <c r="K965" s="22" t="s">
        <v>647</v>
      </c>
      <c r="L965" s="22"/>
      <c r="M965" s="22"/>
    </row>
    <row r="966" spans="1:13" ht="51.95" customHeight="1">
      <c r="A966" s="22" t="s">
        <v>1903</v>
      </c>
      <c r="B966" s="17" t="s">
        <v>1609</v>
      </c>
      <c r="C966" s="17" t="s">
        <v>1971</v>
      </c>
      <c r="D966" s="17" t="s">
        <v>0</v>
      </c>
      <c r="E966" s="17" t="s">
        <v>835</v>
      </c>
      <c r="F966" s="17" t="s">
        <v>99</v>
      </c>
      <c r="G966" s="17"/>
      <c r="H966" s="65" t="s">
        <v>2732</v>
      </c>
      <c r="I966" s="17" t="s">
        <v>622</v>
      </c>
      <c r="J966" s="17" t="s">
        <v>1357</v>
      </c>
      <c r="K966" s="17" t="s">
        <v>2731</v>
      </c>
      <c r="L966" s="22"/>
      <c r="M966" s="22"/>
    </row>
    <row r="967" spans="1:13" ht="51.95" customHeight="1">
      <c r="A967" s="22" t="s">
        <v>1646</v>
      </c>
      <c r="B967" s="22" t="s">
        <v>1517</v>
      </c>
      <c r="C967" s="22" t="s">
        <v>41</v>
      </c>
      <c r="D967" s="22" t="s">
        <v>3</v>
      </c>
      <c r="E967" s="22" t="s">
        <v>708</v>
      </c>
      <c r="F967" s="17" t="s">
        <v>836</v>
      </c>
      <c r="G967" s="17"/>
      <c r="H967" s="65" t="s">
        <v>1936</v>
      </c>
      <c r="I967" s="22" t="s">
        <v>30</v>
      </c>
      <c r="J967" s="22" t="s">
        <v>1923</v>
      </c>
      <c r="K967" s="22" t="s">
        <v>1924</v>
      </c>
      <c r="L967" s="22"/>
      <c r="M967" s="22"/>
    </row>
    <row r="968" spans="1:13" ht="51.95" customHeight="1">
      <c r="A968" s="22" t="s">
        <v>1646</v>
      </c>
      <c r="B968" s="22" t="s">
        <v>1517</v>
      </c>
      <c r="C968" s="22" t="s">
        <v>41</v>
      </c>
      <c r="D968" s="22" t="s">
        <v>619</v>
      </c>
      <c r="E968" s="22" t="s">
        <v>1926</v>
      </c>
      <c r="F968" s="17" t="s">
        <v>2543</v>
      </c>
      <c r="G968" s="17"/>
      <c r="H968" s="64" t="s">
        <v>1925</v>
      </c>
      <c r="I968" s="22" t="s">
        <v>622</v>
      </c>
      <c r="J968" s="22" t="s">
        <v>296</v>
      </c>
      <c r="K968" s="22" t="s">
        <v>296</v>
      </c>
      <c r="L968" s="22"/>
      <c r="M968" s="22"/>
    </row>
    <row r="969" spans="1:13" ht="51.95" customHeight="1">
      <c r="A969" s="22" t="s">
        <v>1646</v>
      </c>
      <c r="B969" s="22" t="s">
        <v>1517</v>
      </c>
      <c r="C969" s="22" t="s">
        <v>41</v>
      </c>
      <c r="D969" s="22" t="s">
        <v>3</v>
      </c>
      <c r="E969" s="22" t="s">
        <v>1928</v>
      </c>
      <c r="F969" s="17" t="s">
        <v>836</v>
      </c>
      <c r="G969" s="17"/>
      <c r="H969" s="65" t="s">
        <v>1929</v>
      </c>
      <c r="I969" s="22" t="s">
        <v>622</v>
      </c>
      <c r="J969" s="22" t="s">
        <v>1927</v>
      </c>
      <c r="K969" s="22" t="s">
        <v>1927</v>
      </c>
      <c r="L969" s="22"/>
      <c r="M969" s="22"/>
    </row>
    <row r="970" spans="1:13" ht="51.95" customHeight="1">
      <c r="A970" s="22" t="s">
        <v>1646</v>
      </c>
      <c r="B970" s="17" t="s">
        <v>24</v>
      </c>
      <c r="C970" s="17" t="s">
        <v>1971</v>
      </c>
      <c r="D970" s="17" t="s">
        <v>8</v>
      </c>
      <c r="E970" s="17" t="s">
        <v>1641</v>
      </c>
      <c r="F970" s="17" t="s">
        <v>42</v>
      </c>
      <c r="G970" s="17"/>
      <c r="H970" s="86" t="s">
        <v>2706</v>
      </c>
      <c r="I970" s="17" t="s">
        <v>828</v>
      </c>
      <c r="J970" s="17" t="s">
        <v>1326</v>
      </c>
      <c r="K970" s="17" t="s">
        <v>1326</v>
      </c>
      <c r="L970" s="22"/>
      <c r="M970" s="22"/>
    </row>
    <row r="971" spans="1:13" ht="51.95" customHeight="1">
      <c r="A971" s="22" t="s">
        <v>1646</v>
      </c>
      <c r="B971" s="22" t="s">
        <v>24</v>
      </c>
      <c r="C971" s="22" t="s">
        <v>1971</v>
      </c>
      <c r="D971" s="22" t="s">
        <v>1</v>
      </c>
      <c r="E971" s="22" t="s">
        <v>34</v>
      </c>
      <c r="F971" s="17" t="s">
        <v>34</v>
      </c>
      <c r="G971" s="17"/>
      <c r="H971" s="64" t="s">
        <v>1931</v>
      </c>
      <c r="I971" s="22" t="s">
        <v>36</v>
      </c>
      <c r="J971" s="22" t="s">
        <v>285</v>
      </c>
      <c r="K971" s="22" t="s">
        <v>1930</v>
      </c>
      <c r="L971" s="22"/>
      <c r="M971" s="22"/>
    </row>
    <row r="972" spans="1:13" ht="51.95" customHeight="1">
      <c r="A972" s="22" t="s">
        <v>1646</v>
      </c>
      <c r="B972" s="22" t="s">
        <v>25</v>
      </c>
      <c r="C972" s="22" t="s">
        <v>41</v>
      </c>
      <c r="D972" s="22" t="s">
        <v>717</v>
      </c>
      <c r="E972" s="22" t="s">
        <v>34</v>
      </c>
      <c r="F972" s="17" t="s">
        <v>702</v>
      </c>
      <c r="G972" s="17"/>
      <c r="H972" s="65" t="s">
        <v>1933</v>
      </c>
      <c r="I972" s="22" t="s">
        <v>36</v>
      </c>
      <c r="J972" s="22" t="s">
        <v>285</v>
      </c>
      <c r="K972" s="22" t="s">
        <v>1932</v>
      </c>
      <c r="L972" s="22"/>
      <c r="M972" s="22"/>
    </row>
    <row r="973" spans="1:13" ht="51.95" customHeight="1">
      <c r="A973" s="22" t="s">
        <v>1646</v>
      </c>
      <c r="B973" s="22" t="s">
        <v>1517</v>
      </c>
      <c r="C973" s="22" t="s">
        <v>41</v>
      </c>
      <c r="D973" s="22" t="s">
        <v>3</v>
      </c>
      <c r="E973" s="22" t="s">
        <v>708</v>
      </c>
      <c r="F973" s="17" t="s">
        <v>836</v>
      </c>
      <c r="G973" s="17"/>
      <c r="H973" s="65" t="s">
        <v>2068</v>
      </c>
      <c r="I973" s="22" t="s">
        <v>30</v>
      </c>
      <c r="J973" s="22" t="s">
        <v>285</v>
      </c>
      <c r="K973" s="22" t="s">
        <v>1935</v>
      </c>
      <c r="L973" s="22"/>
      <c r="M973" s="22"/>
    </row>
    <row r="974" spans="1:13" ht="51.95" customHeight="1">
      <c r="A974" s="22" t="s">
        <v>1646</v>
      </c>
      <c r="B974" s="22" t="s">
        <v>1857</v>
      </c>
      <c r="C974" s="22" t="s">
        <v>49</v>
      </c>
      <c r="D974" s="22" t="s">
        <v>717</v>
      </c>
      <c r="E974" s="22" t="s">
        <v>842</v>
      </c>
      <c r="F974" s="17" t="s">
        <v>2373</v>
      </c>
      <c r="G974" s="17"/>
      <c r="H974" s="65" t="s">
        <v>1937</v>
      </c>
      <c r="I974" s="22" t="s">
        <v>36</v>
      </c>
      <c r="J974" s="22" t="s">
        <v>763</v>
      </c>
      <c r="K974" s="22" t="s">
        <v>763</v>
      </c>
      <c r="L974" s="22"/>
      <c r="M974" s="22"/>
    </row>
    <row r="975" spans="1:13" ht="51.95" customHeight="1">
      <c r="A975" s="22" t="s">
        <v>1646</v>
      </c>
      <c r="B975" s="17" t="s">
        <v>375</v>
      </c>
      <c r="C975" s="17" t="s">
        <v>62</v>
      </c>
      <c r="D975" s="17" t="s">
        <v>8</v>
      </c>
      <c r="E975" s="17" t="s">
        <v>34</v>
      </c>
      <c r="F975" s="17" t="s">
        <v>702</v>
      </c>
      <c r="G975" s="17"/>
      <c r="H975" s="65" t="s">
        <v>2715</v>
      </c>
      <c r="I975" s="22" t="s">
        <v>36</v>
      </c>
      <c r="J975" s="22" t="s">
        <v>763</v>
      </c>
      <c r="K975" s="22" t="s">
        <v>763</v>
      </c>
      <c r="L975" s="22"/>
      <c r="M975" s="22"/>
    </row>
    <row r="976" spans="1:13" ht="51.95" customHeight="1">
      <c r="A976" s="22" t="s">
        <v>1646</v>
      </c>
      <c r="B976" s="22" t="s">
        <v>1517</v>
      </c>
      <c r="C976" s="22" t="s">
        <v>62</v>
      </c>
      <c r="D976" s="22" t="s">
        <v>3</v>
      </c>
      <c r="E976" s="22" t="s">
        <v>2360</v>
      </c>
      <c r="F976" s="17" t="s">
        <v>42</v>
      </c>
      <c r="G976" s="17"/>
      <c r="H976" s="65" t="s">
        <v>1939</v>
      </c>
      <c r="I976" s="22" t="s">
        <v>828</v>
      </c>
      <c r="J976" s="22" t="s">
        <v>1938</v>
      </c>
      <c r="K976" s="22" t="s">
        <v>1938</v>
      </c>
      <c r="L976" s="22"/>
      <c r="M976" s="22"/>
    </row>
    <row r="977" spans="1:13" ht="51.95" customHeight="1">
      <c r="A977" s="22" t="s">
        <v>1646</v>
      </c>
      <c r="B977" s="22" t="s">
        <v>1517</v>
      </c>
      <c r="C977" s="22" t="s">
        <v>41</v>
      </c>
      <c r="D977" s="22" t="s">
        <v>226</v>
      </c>
      <c r="E977" s="22" t="s">
        <v>1705</v>
      </c>
      <c r="F977" s="17" t="s">
        <v>852</v>
      </c>
      <c r="G977" s="17"/>
      <c r="H977" s="65" t="s">
        <v>1940</v>
      </c>
      <c r="I977" s="22" t="s">
        <v>828</v>
      </c>
      <c r="J977" s="22" t="s">
        <v>1259</v>
      </c>
      <c r="K977" s="22" t="s">
        <v>1259</v>
      </c>
      <c r="L977" s="22"/>
      <c r="M977" s="22"/>
    </row>
    <row r="978" spans="1:13" ht="51.95" customHeight="1">
      <c r="A978" s="22" t="s">
        <v>1646</v>
      </c>
      <c r="B978" s="22" t="s">
        <v>1517</v>
      </c>
      <c r="C978" s="22" t="s">
        <v>62</v>
      </c>
      <c r="D978" s="22" t="s">
        <v>3</v>
      </c>
      <c r="E978" s="22" t="s">
        <v>708</v>
      </c>
      <c r="F978" s="17" t="s">
        <v>2207</v>
      </c>
      <c r="G978" s="17"/>
      <c r="H978" s="64" t="s">
        <v>1647</v>
      </c>
      <c r="I978" s="22" t="s">
        <v>30</v>
      </c>
      <c r="J978" s="22" t="s">
        <v>591</v>
      </c>
      <c r="K978" s="22" t="s">
        <v>1645</v>
      </c>
      <c r="L978" s="22" t="s">
        <v>591</v>
      </c>
      <c r="M978" s="22" t="s">
        <v>1645</v>
      </c>
    </row>
    <row r="979" spans="1:13" ht="51.95" customHeight="1">
      <c r="A979" s="22" t="s">
        <v>1646</v>
      </c>
      <c r="B979" s="22" t="s">
        <v>1517</v>
      </c>
      <c r="C979" s="22" t="s">
        <v>62</v>
      </c>
      <c r="D979" s="22" t="s">
        <v>226</v>
      </c>
      <c r="E979" s="22" t="s">
        <v>1708</v>
      </c>
      <c r="F979" s="17" t="s">
        <v>2207</v>
      </c>
      <c r="G979" s="17"/>
      <c r="H979" s="64" t="s">
        <v>1652</v>
      </c>
      <c r="I979" s="22" t="s">
        <v>622</v>
      </c>
      <c r="J979" s="22" t="s">
        <v>591</v>
      </c>
      <c r="K979" s="22" t="s">
        <v>1651</v>
      </c>
      <c r="L979" s="22" t="s">
        <v>591</v>
      </c>
      <c r="M979" s="22" t="s">
        <v>1651</v>
      </c>
    </row>
    <row r="980" spans="1:13" ht="51.95" customHeight="1">
      <c r="A980" s="22" t="s">
        <v>1646</v>
      </c>
      <c r="B980" s="22" t="s">
        <v>1517</v>
      </c>
      <c r="C980" s="22" t="s">
        <v>62</v>
      </c>
      <c r="D980" s="22" t="s">
        <v>226</v>
      </c>
      <c r="E980" s="22" t="s">
        <v>45</v>
      </c>
      <c r="F980" s="17" t="s">
        <v>2373</v>
      </c>
      <c r="G980" s="17"/>
      <c r="H980" s="65" t="s">
        <v>1985</v>
      </c>
      <c r="I980" s="17" t="s">
        <v>30</v>
      </c>
      <c r="J980" s="22" t="s">
        <v>272</v>
      </c>
      <c r="K980" s="17" t="s">
        <v>3270</v>
      </c>
      <c r="L980" s="22"/>
      <c r="M980" s="22"/>
    </row>
    <row r="981" spans="1:13" ht="51.95" customHeight="1">
      <c r="A981" s="22" t="s">
        <v>1646</v>
      </c>
      <c r="B981" s="22" t="s">
        <v>1517</v>
      </c>
      <c r="C981" s="22" t="s">
        <v>90</v>
      </c>
      <c r="D981" s="22" t="s">
        <v>226</v>
      </c>
      <c r="E981" s="22" t="s">
        <v>1708</v>
      </c>
      <c r="F981" s="17" t="s">
        <v>702</v>
      </c>
      <c r="G981" s="17"/>
      <c r="H981" s="65" t="s">
        <v>1999</v>
      </c>
      <c r="I981" s="22" t="s">
        <v>36</v>
      </c>
      <c r="J981" s="22" t="s">
        <v>272</v>
      </c>
      <c r="K981" s="17" t="s">
        <v>3271</v>
      </c>
      <c r="L981" s="22"/>
      <c r="M981" s="22"/>
    </row>
    <row r="982" spans="1:13" ht="51.95" customHeight="1">
      <c r="A982" s="22" t="s">
        <v>1646</v>
      </c>
      <c r="B982" s="17" t="s">
        <v>1517</v>
      </c>
      <c r="C982" s="17" t="s">
        <v>62</v>
      </c>
      <c r="D982" s="17" t="s">
        <v>3</v>
      </c>
      <c r="E982" s="17" t="s">
        <v>106</v>
      </c>
      <c r="F982" s="17" t="s">
        <v>42</v>
      </c>
      <c r="G982" s="17"/>
      <c r="H982" s="86" t="s">
        <v>2725</v>
      </c>
      <c r="I982" s="17" t="s">
        <v>828</v>
      </c>
      <c r="J982" s="17" t="s">
        <v>1326</v>
      </c>
      <c r="K982" s="17" t="s">
        <v>1326</v>
      </c>
      <c r="L982" s="22"/>
      <c r="M982" s="22"/>
    </row>
    <row r="983" spans="1:13" ht="51.95" customHeight="1">
      <c r="A983" s="22" t="s">
        <v>1646</v>
      </c>
      <c r="B983" s="22" t="s">
        <v>1517</v>
      </c>
      <c r="C983" s="22" t="s">
        <v>2350</v>
      </c>
      <c r="D983" s="22" t="s">
        <v>1384</v>
      </c>
      <c r="E983" s="22" t="s">
        <v>1641</v>
      </c>
      <c r="F983" s="17" t="s">
        <v>99</v>
      </c>
      <c r="G983" s="17"/>
      <c r="H983" s="64" t="s">
        <v>1941</v>
      </c>
      <c r="I983" s="22" t="s">
        <v>622</v>
      </c>
      <c r="J983" s="22" t="s">
        <v>246</v>
      </c>
      <c r="K983" s="22" t="s">
        <v>1943</v>
      </c>
      <c r="L983" s="22"/>
      <c r="M983" s="22"/>
    </row>
    <row r="984" spans="1:13" ht="51.95" customHeight="1">
      <c r="A984" s="22" t="s">
        <v>1646</v>
      </c>
      <c r="B984" s="22" t="s">
        <v>1517</v>
      </c>
      <c r="C984" s="22" t="s">
        <v>41</v>
      </c>
      <c r="D984" s="17" t="s">
        <v>593</v>
      </c>
      <c r="E984" s="17" t="s">
        <v>65</v>
      </c>
      <c r="F984" s="17" t="s">
        <v>2375</v>
      </c>
      <c r="G984" s="17"/>
      <c r="H984" s="65" t="s">
        <v>1944</v>
      </c>
      <c r="I984" s="22" t="s">
        <v>622</v>
      </c>
      <c r="J984" s="22" t="s">
        <v>246</v>
      </c>
      <c r="K984" s="22" t="s">
        <v>1942</v>
      </c>
      <c r="M984" s="22"/>
    </row>
    <row r="985" spans="1:13" ht="51.95" customHeight="1">
      <c r="A985" s="22" t="s">
        <v>1646</v>
      </c>
      <c r="B985" s="22" t="s">
        <v>1517</v>
      </c>
      <c r="C985" s="22" t="s">
        <v>41</v>
      </c>
      <c r="D985" s="22" t="s">
        <v>1384</v>
      </c>
      <c r="E985" s="22" t="s">
        <v>1641</v>
      </c>
      <c r="F985" s="17" t="s">
        <v>99</v>
      </c>
      <c r="G985" s="17"/>
      <c r="H985" s="64" t="s">
        <v>1946</v>
      </c>
      <c r="I985" s="22" t="s">
        <v>622</v>
      </c>
      <c r="J985" s="22" t="s">
        <v>1861</v>
      </c>
      <c r="K985" s="22" t="s">
        <v>1945</v>
      </c>
      <c r="L985" s="22"/>
      <c r="M985" s="22"/>
    </row>
    <row r="986" spans="1:13" ht="51.95" customHeight="1">
      <c r="A986" s="22" t="s">
        <v>1646</v>
      </c>
      <c r="B986" s="22" t="s">
        <v>1517</v>
      </c>
      <c r="C986" s="22" t="s">
        <v>41</v>
      </c>
      <c r="D986" s="22" t="s">
        <v>3</v>
      </c>
      <c r="E986" s="22" t="s">
        <v>708</v>
      </c>
      <c r="F986" s="17" t="s">
        <v>836</v>
      </c>
      <c r="G986" s="17"/>
      <c r="H986" s="65" t="s">
        <v>1948</v>
      </c>
      <c r="I986" s="22" t="s">
        <v>30</v>
      </c>
      <c r="J986" s="22" t="s">
        <v>1861</v>
      </c>
      <c r="K986" s="22" t="s">
        <v>1947</v>
      </c>
      <c r="L986" s="22"/>
      <c r="M986" s="22"/>
    </row>
    <row r="987" spans="1:13" ht="51.95" customHeight="1">
      <c r="A987" s="22" t="s">
        <v>1646</v>
      </c>
      <c r="B987" s="22" t="s">
        <v>1517</v>
      </c>
      <c r="C987" s="22" t="s">
        <v>41</v>
      </c>
      <c r="D987" s="22" t="s">
        <v>50</v>
      </c>
      <c r="E987" s="17" t="s">
        <v>50</v>
      </c>
      <c r="F987" s="17" t="s">
        <v>1194</v>
      </c>
      <c r="G987" s="17"/>
      <c r="H987" s="65" t="s">
        <v>1949</v>
      </c>
      <c r="I987" s="22" t="s">
        <v>36</v>
      </c>
      <c r="J987" s="22" t="s">
        <v>2368</v>
      </c>
      <c r="K987" s="22" t="s">
        <v>2369</v>
      </c>
      <c r="L987" s="22"/>
      <c r="M987" s="22"/>
    </row>
    <row r="988" spans="1:13" ht="51.95" customHeight="1">
      <c r="A988" s="22" t="s">
        <v>1646</v>
      </c>
      <c r="B988" s="17" t="s">
        <v>1517</v>
      </c>
      <c r="C988" s="17" t="s">
        <v>62</v>
      </c>
      <c r="D988" s="17" t="s">
        <v>3</v>
      </c>
      <c r="E988" s="17" t="s">
        <v>106</v>
      </c>
      <c r="F988" s="17" t="s">
        <v>63</v>
      </c>
      <c r="G988" s="17"/>
      <c r="H988" s="65" t="s">
        <v>2751</v>
      </c>
      <c r="I988" s="22" t="s">
        <v>828</v>
      </c>
      <c r="J988" s="17" t="s">
        <v>95</v>
      </c>
      <c r="K988" s="17" t="s">
        <v>95</v>
      </c>
      <c r="L988" s="22"/>
      <c r="M988" s="22"/>
    </row>
    <row r="989" spans="1:13" ht="51.95" customHeight="1">
      <c r="A989" s="22" t="s">
        <v>1648</v>
      </c>
      <c r="B989" s="22" t="s">
        <v>1517</v>
      </c>
      <c r="C989" s="22" t="s">
        <v>41</v>
      </c>
      <c r="D989" s="22" t="s">
        <v>1384</v>
      </c>
      <c r="E989" s="17" t="s">
        <v>2020</v>
      </c>
      <c r="F989" s="17" t="s">
        <v>42</v>
      </c>
      <c r="G989" s="17"/>
      <c r="H989" s="65" t="s">
        <v>1951</v>
      </c>
      <c r="I989" s="22" t="s">
        <v>828</v>
      </c>
      <c r="J989" s="22" t="s">
        <v>1923</v>
      </c>
      <c r="K989" s="22" t="s">
        <v>1950</v>
      </c>
      <c r="L989" s="22"/>
      <c r="M989" s="22"/>
    </row>
    <row r="990" spans="1:13" ht="51.95" customHeight="1">
      <c r="A990" s="22" t="s">
        <v>1648</v>
      </c>
      <c r="B990" s="22" t="s">
        <v>1517</v>
      </c>
      <c r="C990" s="22" t="s">
        <v>41</v>
      </c>
      <c r="D990" s="22" t="s">
        <v>2</v>
      </c>
      <c r="E990" s="22" t="s">
        <v>1641</v>
      </c>
      <c r="F990" s="17" t="s">
        <v>2372</v>
      </c>
      <c r="G990" s="17"/>
      <c r="H990" s="65" t="s">
        <v>1953</v>
      </c>
      <c r="I990" s="22" t="s">
        <v>36</v>
      </c>
      <c r="J990" s="22" t="s">
        <v>1952</v>
      </c>
      <c r="K990" s="22" t="s">
        <v>1952</v>
      </c>
      <c r="L990" s="22"/>
      <c r="M990" s="22"/>
    </row>
    <row r="991" spans="1:13" ht="51.95" customHeight="1">
      <c r="A991" s="22" t="s">
        <v>1648</v>
      </c>
      <c r="B991" s="22" t="s">
        <v>1517</v>
      </c>
      <c r="C991" s="22" t="s">
        <v>62</v>
      </c>
      <c r="D991" s="22" t="s">
        <v>3</v>
      </c>
      <c r="E991" s="22" t="s">
        <v>778</v>
      </c>
      <c r="F991" s="17" t="s">
        <v>836</v>
      </c>
      <c r="G991" s="17"/>
      <c r="H991" s="65" t="s">
        <v>1954</v>
      </c>
      <c r="I991" s="22" t="s">
        <v>622</v>
      </c>
      <c r="J991" s="22" t="s">
        <v>296</v>
      </c>
      <c r="K991" s="22" t="s">
        <v>296</v>
      </c>
      <c r="L991" s="22"/>
      <c r="M991" s="22"/>
    </row>
    <row r="992" spans="1:13" ht="51.95" customHeight="1">
      <c r="A992" s="22" t="s">
        <v>1648</v>
      </c>
      <c r="B992" s="22" t="s">
        <v>1517</v>
      </c>
      <c r="C992" s="22" t="s">
        <v>62</v>
      </c>
      <c r="D992" s="22" t="s">
        <v>443</v>
      </c>
      <c r="E992" s="22" t="s">
        <v>34</v>
      </c>
      <c r="F992" s="17" t="s">
        <v>39</v>
      </c>
      <c r="G992" s="17"/>
      <c r="H992" s="65" t="s">
        <v>1955</v>
      </c>
      <c r="I992" s="22" t="s">
        <v>622</v>
      </c>
      <c r="J992" s="22" t="s">
        <v>1927</v>
      </c>
      <c r="K992" s="22" t="s">
        <v>1927</v>
      </c>
      <c r="L992" s="81"/>
      <c r="M992" s="22"/>
    </row>
    <row r="993" spans="1:13" ht="51.95" customHeight="1">
      <c r="A993" s="22" t="s">
        <v>1648</v>
      </c>
      <c r="B993" s="22" t="s">
        <v>1517</v>
      </c>
      <c r="C993" s="22" t="s">
        <v>62</v>
      </c>
      <c r="D993" s="22" t="s">
        <v>1384</v>
      </c>
      <c r="E993" s="22" t="s">
        <v>1641</v>
      </c>
      <c r="F993" s="17" t="s">
        <v>99</v>
      </c>
      <c r="G993" s="17"/>
      <c r="H993" s="64" t="s">
        <v>1941</v>
      </c>
      <c r="I993" s="22" t="s">
        <v>622</v>
      </c>
      <c r="J993" s="22" t="s">
        <v>1250</v>
      </c>
      <c r="K993" s="22" t="s">
        <v>1957</v>
      </c>
      <c r="L993" s="22"/>
      <c r="M993" s="22"/>
    </row>
    <row r="994" spans="1:13" ht="51.95" customHeight="1">
      <c r="A994" s="22" t="s">
        <v>1648</v>
      </c>
      <c r="B994" s="22" t="s">
        <v>1517</v>
      </c>
      <c r="C994" s="22" t="s">
        <v>62</v>
      </c>
      <c r="D994" s="17" t="s">
        <v>593</v>
      </c>
      <c r="E994" s="17" t="s">
        <v>65</v>
      </c>
      <c r="F994" s="17" t="s">
        <v>2375</v>
      </c>
      <c r="G994" s="17"/>
      <c r="H994" s="65" t="s">
        <v>1944</v>
      </c>
      <c r="I994" s="22" t="s">
        <v>622</v>
      </c>
      <c r="J994" s="22" t="s">
        <v>1250</v>
      </c>
      <c r="K994" s="22" t="s">
        <v>1958</v>
      </c>
      <c r="L994" s="85"/>
      <c r="M994" s="22"/>
    </row>
    <row r="995" spans="1:13" ht="51.95" customHeight="1">
      <c r="A995" s="22" t="s">
        <v>1648</v>
      </c>
      <c r="B995" s="22" t="s">
        <v>1517</v>
      </c>
      <c r="C995" s="22" t="s">
        <v>62</v>
      </c>
      <c r="D995" s="22" t="s">
        <v>3</v>
      </c>
      <c r="E995" s="22" t="s">
        <v>708</v>
      </c>
      <c r="F995" s="17" t="s">
        <v>836</v>
      </c>
      <c r="G995" s="17"/>
      <c r="H995" s="65" t="s">
        <v>1936</v>
      </c>
      <c r="I995" s="22" t="s">
        <v>30</v>
      </c>
      <c r="J995" s="22" t="s">
        <v>1250</v>
      </c>
      <c r="K995" s="22" t="s">
        <v>1959</v>
      </c>
      <c r="L995" s="22"/>
      <c r="M995" s="22"/>
    </row>
    <row r="996" spans="1:13" ht="51.95" customHeight="1">
      <c r="A996" s="22" t="s">
        <v>1648</v>
      </c>
      <c r="B996" s="22" t="s">
        <v>1517</v>
      </c>
      <c r="C996" s="22" t="s">
        <v>62</v>
      </c>
      <c r="D996" s="22" t="s">
        <v>1384</v>
      </c>
      <c r="E996" s="17" t="s">
        <v>2020</v>
      </c>
      <c r="F996" s="17" t="s">
        <v>63</v>
      </c>
      <c r="G996" s="17"/>
      <c r="H996" s="65" t="s">
        <v>1961</v>
      </c>
      <c r="I996" s="22" t="s">
        <v>169</v>
      </c>
      <c r="J996" s="22" t="s">
        <v>1250</v>
      </c>
      <c r="K996" s="22" t="s">
        <v>1960</v>
      </c>
      <c r="L996" s="22"/>
      <c r="M996" s="22"/>
    </row>
    <row r="997" spans="1:13" ht="51.95" customHeight="1">
      <c r="A997" s="22" t="s">
        <v>1648</v>
      </c>
      <c r="B997" s="22" t="s">
        <v>1517</v>
      </c>
      <c r="C997" s="22" t="s">
        <v>62</v>
      </c>
      <c r="D997" s="22" t="s">
        <v>5</v>
      </c>
      <c r="E997" s="17" t="s">
        <v>1210</v>
      </c>
      <c r="F997" s="17" t="s">
        <v>2562</v>
      </c>
      <c r="G997" s="17"/>
      <c r="H997" s="64" t="s">
        <v>1962</v>
      </c>
      <c r="I997" s="22" t="s">
        <v>622</v>
      </c>
      <c r="J997" s="22" t="s">
        <v>285</v>
      </c>
      <c r="K997" s="22" t="s">
        <v>285</v>
      </c>
      <c r="L997" s="22"/>
      <c r="M997" s="22"/>
    </row>
    <row r="998" spans="1:13" ht="51.95" customHeight="1">
      <c r="A998" s="22" t="s">
        <v>1648</v>
      </c>
      <c r="B998" s="22" t="s">
        <v>1517</v>
      </c>
      <c r="C998" s="22" t="s">
        <v>389</v>
      </c>
      <c r="D998" s="22" t="s">
        <v>5</v>
      </c>
      <c r="E998" s="22" t="s">
        <v>34</v>
      </c>
      <c r="F998" s="17" t="s">
        <v>2562</v>
      </c>
      <c r="G998" s="17"/>
      <c r="H998" s="65" t="s">
        <v>1963</v>
      </c>
      <c r="I998" s="22" t="s">
        <v>622</v>
      </c>
      <c r="J998" s="22" t="s">
        <v>763</v>
      </c>
      <c r="K998" s="17" t="s">
        <v>3015</v>
      </c>
      <c r="L998" s="22"/>
      <c r="M998" s="22"/>
    </row>
    <row r="999" spans="1:13" ht="51.95" customHeight="1">
      <c r="A999" s="22" t="s">
        <v>1648</v>
      </c>
      <c r="B999" s="22" t="s">
        <v>1517</v>
      </c>
      <c r="C999" s="17" t="s">
        <v>41</v>
      </c>
      <c r="D999" s="17" t="s">
        <v>998</v>
      </c>
      <c r="E999" s="17" t="s">
        <v>34</v>
      </c>
      <c r="F999" s="17" t="s">
        <v>63</v>
      </c>
      <c r="G999" s="17"/>
      <c r="H999" s="65" t="s">
        <v>2716</v>
      </c>
      <c r="I999" s="22" t="s">
        <v>622</v>
      </c>
      <c r="J999" s="22" t="s">
        <v>763</v>
      </c>
      <c r="K999" s="17" t="s">
        <v>763</v>
      </c>
      <c r="L999" s="22"/>
      <c r="M999" s="22"/>
    </row>
    <row r="1000" spans="1:13" ht="51.95" customHeight="1">
      <c r="A1000" s="22" t="s">
        <v>1648</v>
      </c>
      <c r="B1000" s="22" t="s">
        <v>1517</v>
      </c>
      <c r="C1000" s="22" t="s">
        <v>62</v>
      </c>
      <c r="D1000" s="17" t="s">
        <v>5</v>
      </c>
      <c r="E1000" s="17" t="s">
        <v>2639</v>
      </c>
      <c r="F1000" s="17" t="s">
        <v>2640</v>
      </c>
      <c r="G1000" s="17"/>
      <c r="H1000" s="86" t="s">
        <v>2719</v>
      </c>
      <c r="I1000" s="22" t="s">
        <v>622</v>
      </c>
      <c r="J1000" s="17" t="s">
        <v>2717</v>
      </c>
      <c r="K1000" s="17" t="s">
        <v>2718</v>
      </c>
      <c r="L1000" s="22"/>
      <c r="M1000" s="22"/>
    </row>
    <row r="1001" spans="1:13" ht="51.95" customHeight="1">
      <c r="A1001" s="22" t="s">
        <v>1648</v>
      </c>
      <c r="B1001" s="22" t="s">
        <v>1517</v>
      </c>
      <c r="C1001" s="22" t="s">
        <v>62</v>
      </c>
      <c r="D1001" s="22" t="s">
        <v>3</v>
      </c>
      <c r="E1001" s="22" t="s">
        <v>778</v>
      </c>
      <c r="F1001" s="17" t="s">
        <v>836</v>
      </c>
      <c r="G1001" s="17"/>
      <c r="H1001" s="64" t="s">
        <v>1650</v>
      </c>
      <c r="I1001" s="22" t="s">
        <v>622</v>
      </c>
      <c r="J1001" s="22" t="s">
        <v>591</v>
      </c>
      <c r="K1001" s="22" t="s">
        <v>1649</v>
      </c>
      <c r="L1001" s="22" t="s">
        <v>591</v>
      </c>
      <c r="M1001" s="22" t="s">
        <v>1649</v>
      </c>
    </row>
    <row r="1002" spans="1:13" ht="51.95" customHeight="1">
      <c r="A1002" s="22" t="s">
        <v>1648</v>
      </c>
      <c r="B1002" s="22" t="s">
        <v>1517</v>
      </c>
      <c r="C1002" s="22" t="s">
        <v>62</v>
      </c>
      <c r="D1002" s="22" t="s">
        <v>998</v>
      </c>
      <c r="E1002" s="22" t="s">
        <v>34</v>
      </c>
      <c r="F1002" s="17" t="s">
        <v>702</v>
      </c>
      <c r="G1002" s="17"/>
      <c r="H1002" s="64" t="s">
        <v>1653</v>
      </c>
      <c r="I1002" s="22" t="s">
        <v>36</v>
      </c>
      <c r="J1002" s="22" t="s">
        <v>591</v>
      </c>
      <c r="K1002" s="22" t="s">
        <v>1654</v>
      </c>
      <c r="L1002" s="22" t="s">
        <v>591</v>
      </c>
      <c r="M1002" s="22" t="s">
        <v>1654</v>
      </c>
    </row>
    <row r="1003" spans="1:13" ht="51.95" customHeight="1">
      <c r="A1003" s="22" t="s">
        <v>1648</v>
      </c>
      <c r="B1003" s="17" t="s">
        <v>1517</v>
      </c>
      <c r="C1003" s="17" t="s">
        <v>41</v>
      </c>
      <c r="D1003" s="17" t="s">
        <v>3</v>
      </c>
      <c r="E1003" s="17" t="s">
        <v>776</v>
      </c>
      <c r="F1003" s="17" t="s">
        <v>627</v>
      </c>
      <c r="G1003" s="17"/>
      <c r="H1003" s="86" t="s">
        <v>2727</v>
      </c>
      <c r="I1003" s="17" t="s">
        <v>622</v>
      </c>
      <c r="J1003" s="17" t="s">
        <v>129</v>
      </c>
      <c r="K1003" s="17" t="s">
        <v>2726</v>
      </c>
      <c r="L1003" s="22"/>
      <c r="M1003" s="22"/>
    </row>
    <row r="1004" spans="1:13" ht="51.95" customHeight="1">
      <c r="A1004" s="22" t="s">
        <v>1648</v>
      </c>
      <c r="B1004" s="22" t="s">
        <v>1517</v>
      </c>
      <c r="C1004" s="22" t="s">
        <v>41</v>
      </c>
      <c r="D1004" s="17" t="s">
        <v>443</v>
      </c>
      <c r="E1004" s="17" t="s">
        <v>34</v>
      </c>
      <c r="F1004" s="17" t="s">
        <v>2562</v>
      </c>
      <c r="G1004" s="17"/>
      <c r="H1004" s="65" t="s">
        <v>1965</v>
      </c>
      <c r="I1004" s="22" t="s">
        <v>622</v>
      </c>
      <c r="J1004" s="22" t="s">
        <v>246</v>
      </c>
      <c r="K1004" s="22" t="s">
        <v>1964</v>
      </c>
      <c r="L1004" s="22"/>
      <c r="M1004" s="22"/>
    </row>
    <row r="1005" spans="1:13" ht="51.95" customHeight="1">
      <c r="A1005" s="22" t="s">
        <v>1648</v>
      </c>
      <c r="B1005" s="22" t="s">
        <v>1517</v>
      </c>
      <c r="C1005" s="22" t="s">
        <v>41</v>
      </c>
      <c r="D1005" s="17" t="s">
        <v>3</v>
      </c>
      <c r="E1005" s="22" t="s">
        <v>775</v>
      </c>
      <c r="F1005" s="17" t="s">
        <v>75</v>
      </c>
      <c r="G1005" s="17"/>
      <c r="H1005" s="65" t="s">
        <v>1967</v>
      </c>
      <c r="I1005" s="22" t="s">
        <v>828</v>
      </c>
      <c r="J1005" s="22" t="s">
        <v>246</v>
      </c>
      <c r="K1005" s="22" t="s">
        <v>1966</v>
      </c>
      <c r="L1005" s="22"/>
      <c r="M1005" s="22"/>
    </row>
    <row r="1006" spans="1:13" ht="51.95" customHeight="1">
      <c r="A1006" s="22" t="s">
        <v>1648</v>
      </c>
      <c r="B1006" s="22" t="s">
        <v>1517</v>
      </c>
      <c r="C1006" s="22" t="s">
        <v>1971</v>
      </c>
      <c r="D1006" s="22" t="s">
        <v>3</v>
      </c>
      <c r="E1006" s="22" t="s">
        <v>775</v>
      </c>
      <c r="F1006" s="17" t="s">
        <v>627</v>
      </c>
      <c r="G1006" s="17"/>
      <c r="H1006" s="65" t="s">
        <v>1968</v>
      </c>
      <c r="I1006" s="22" t="s">
        <v>622</v>
      </c>
      <c r="J1006" s="22" t="s">
        <v>246</v>
      </c>
      <c r="K1006" s="22" t="s">
        <v>246</v>
      </c>
      <c r="L1006" s="22"/>
      <c r="M1006" s="22"/>
    </row>
    <row r="1007" spans="1:13" ht="51.95" customHeight="1">
      <c r="A1007" s="22" t="s">
        <v>1648</v>
      </c>
      <c r="B1007" s="17" t="s">
        <v>1517</v>
      </c>
      <c r="C1007" s="17" t="s">
        <v>406</v>
      </c>
      <c r="D1007" s="17" t="s">
        <v>5</v>
      </c>
      <c r="E1007" s="17" t="s">
        <v>2534</v>
      </c>
      <c r="F1007" s="17" t="s">
        <v>2543</v>
      </c>
      <c r="G1007" s="17"/>
      <c r="H1007" s="65" t="s">
        <v>2729</v>
      </c>
      <c r="I1007" s="22" t="s">
        <v>622</v>
      </c>
      <c r="J1007" s="17" t="s">
        <v>2213</v>
      </c>
      <c r="K1007" s="17" t="s">
        <v>2730</v>
      </c>
      <c r="L1007" s="22"/>
      <c r="M1007" s="22"/>
    </row>
    <row r="1008" spans="1:13" ht="51.95" customHeight="1">
      <c r="A1008" s="22" t="s">
        <v>1656</v>
      </c>
      <c r="B1008" s="22" t="s">
        <v>1517</v>
      </c>
      <c r="C1008" s="22" t="s">
        <v>62</v>
      </c>
      <c r="D1008" s="22" t="s">
        <v>3</v>
      </c>
      <c r="E1008" s="22" t="s">
        <v>778</v>
      </c>
      <c r="F1008" s="17" t="s">
        <v>1194</v>
      </c>
      <c r="G1008" s="17"/>
      <c r="H1008" s="64" t="s">
        <v>1976</v>
      </c>
      <c r="I1008" s="22" t="s">
        <v>828</v>
      </c>
      <c r="J1008" s="22" t="s">
        <v>1975</v>
      </c>
      <c r="K1008" s="22" t="s">
        <v>1974</v>
      </c>
      <c r="L1008" s="22"/>
      <c r="M1008" s="22"/>
    </row>
    <row r="1009" spans="1:13" ht="51.95" customHeight="1">
      <c r="A1009" s="22" t="s">
        <v>1656</v>
      </c>
      <c r="B1009" s="22" t="s">
        <v>25</v>
      </c>
      <c r="C1009" s="22" t="s">
        <v>41</v>
      </c>
      <c r="D1009" s="22" t="s">
        <v>717</v>
      </c>
      <c r="E1009" s="22" t="s">
        <v>34</v>
      </c>
      <c r="F1009" s="17" t="s">
        <v>702</v>
      </c>
      <c r="G1009" s="17"/>
      <c r="H1009" s="65" t="s">
        <v>1970</v>
      </c>
      <c r="I1009" s="22" t="s">
        <v>36</v>
      </c>
      <c r="J1009" s="22" t="s">
        <v>285</v>
      </c>
      <c r="K1009" s="22" t="s">
        <v>1969</v>
      </c>
      <c r="L1009" s="22"/>
      <c r="M1009" s="22"/>
    </row>
    <row r="1010" spans="1:13" ht="51.95" customHeight="1">
      <c r="A1010" s="22" t="s">
        <v>1656</v>
      </c>
      <c r="B1010" s="22" t="s">
        <v>1517</v>
      </c>
      <c r="C1010" s="22" t="s">
        <v>41</v>
      </c>
      <c r="D1010" s="22" t="s">
        <v>8</v>
      </c>
      <c r="E1010" s="22" t="s">
        <v>34</v>
      </c>
      <c r="F1010" s="17" t="s">
        <v>34</v>
      </c>
      <c r="G1010" s="17"/>
      <c r="H1010" s="65" t="s">
        <v>1972</v>
      </c>
      <c r="I1010" s="22" t="s">
        <v>36</v>
      </c>
      <c r="J1010" s="22" t="s">
        <v>285</v>
      </c>
      <c r="K1010" s="22" t="s">
        <v>1973</v>
      </c>
      <c r="L1010" s="22"/>
      <c r="M1010" s="22"/>
    </row>
    <row r="1011" spans="1:13" ht="51.95" customHeight="1">
      <c r="A1011" s="22" t="s">
        <v>1656</v>
      </c>
      <c r="B1011" s="22" t="s">
        <v>1517</v>
      </c>
      <c r="C1011" s="22" t="s">
        <v>62</v>
      </c>
      <c r="D1011" s="22" t="s">
        <v>3</v>
      </c>
      <c r="E1011" s="22" t="s">
        <v>776</v>
      </c>
      <c r="F1011" s="17" t="s">
        <v>961</v>
      </c>
      <c r="G1011" s="17"/>
      <c r="H1011" s="64" t="s">
        <v>2000</v>
      </c>
      <c r="I1011" s="22" t="s">
        <v>1321</v>
      </c>
      <c r="J1011" s="22" t="s">
        <v>591</v>
      </c>
      <c r="K1011" s="22" t="s">
        <v>1655</v>
      </c>
      <c r="L1011" s="22" t="s">
        <v>591</v>
      </c>
      <c r="M1011" s="22" t="s">
        <v>1655</v>
      </c>
    </row>
    <row r="1012" spans="1:13" ht="51.95" customHeight="1">
      <c r="A1012" s="22" t="s">
        <v>1656</v>
      </c>
      <c r="B1012" s="22" t="s">
        <v>1517</v>
      </c>
      <c r="C1012" s="17" t="s">
        <v>90</v>
      </c>
      <c r="D1012" s="17" t="s">
        <v>0</v>
      </c>
      <c r="E1012" s="17" t="s">
        <v>34</v>
      </c>
      <c r="F1012" s="17" t="s">
        <v>2373</v>
      </c>
      <c r="G1012" s="17"/>
      <c r="H1012" s="86" t="s">
        <v>2487</v>
      </c>
      <c r="I1012" s="22" t="s">
        <v>1321</v>
      </c>
      <c r="J1012" s="17" t="s">
        <v>272</v>
      </c>
      <c r="K1012" s="17" t="s">
        <v>3272</v>
      </c>
      <c r="L1012" s="22"/>
      <c r="M1012" s="22"/>
    </row>
    <row r="1013" spans="1:13" ht="51.95" customHeight="1">
      <c r="A1013" s="22" t="s">
        <v>1656</v>
      </c>
      <c r="B1013" s="22" t="s">
        <v>1517</v>
      </c>
      <c r="C1013" s="22" t="s">
        <v>41</v>
      </c>
      <c r="D1013" s="17" t="s">
        <v>5</v>
      </c>
      <c r="E1013" s="17" t="s">
        <v>2522</v>
      </c>
      <c r="F1013" s="17" t="s">
        <v>852</v>
      </c>
      <c r="G1013" s="17"/>
      <c r="H1013" s="64" t="s">
        <v>1978</v>
      </c>
      <c r="I1013" s="22" t="s">
        <v>828</v>
      </c>
      <c r="J1013" s="22" t="s">
        <v>246</v>
      </c>
      <c r="K1013" s="22" t="s">
        <v>1977</v>
      </c>
      <c r="L1013" s="22"/>
      <c r="M1013" s="22"/>
    </row>
    <row r="1014" spans="1:13" ht="51.95" customHeight="1">
      <c r="A1014" s="22" t="s">
        <v>1664</v>
      </c>
      <c r="B1014" s="22" t="s">
        <v>1517</v>
      </c>
      <c r="C1014" s="17" t="s">
        <v>62</v>
      </c>
      <c r="D1014" s="17" t="s">
        <v>3</v>
      </c>
      <c r="E1014" s="17" t="s">
        <v>778</v>
      </c>
      <c r="F1014" s="17" t="s">
        <v>75</v>
      </c>
      <c r="G1014" s="17"/>
      <c r="H1014" s="86" t="s">
        <v>2589</v>
      </c>
      <c r="I1014" s="17" t="s">
        <v>1321</v>
      </c>
      <c r="J1014" s="17" t="s">
        <v>2588</v>
      </c>
      <c r="K1014" s="17" t="s">
        <v>2590</v>
      </c>
      <c r="L1014" s="22"/>
      <c r="M1014" s="22"/>
    </row>
    <row r="1015" spans="1:13" ht="51.95" customHeight="1">
      <c r="A1015" s="22" t="s">
        <v>1664</v>
      </c>
      <c r="B1015" s="22" t="s">
        <v>1517</v>
      </c>
      <c r="C1015" s="22" t="s">
        <v>62</v>
      </c>
      <c r="D1015" s="22" t="s">
        <v>3</v>
      </c>
      <c r="E1015" s="22" t="s">
        <v>358</v>
      </c>
      <c r="F1015" s="17" t="s">
        <v>144</v>
      </c>
      <c r="G1015" s="17"/>
      <c r="H1015" s="64" t="s">
        <v>2001</v>
      </c>
      <c r="I1015" s="22" t="s">
        <v>828</v>
      </c>
      <c r="J1015" s="22" t="s">
        <v>296</v>
      </c>
      <c r="K1015" s="22" t="s">
        <v>296</v>
      </c>
      <c r="L1015" s="22"/>
      <c r="M1015" s="22"/>
    </row>
    <row r="1016" spans="1:13" ht="51.95" customHeight="1">
      <c r="A1016" s="22" t="s">
        <v>1664</v>
      </c>
      <c r="B1016" s="17" t="s">
        <v>24</v>
      </c>
      <c r="C1016" s="17" t="s">
        <v>27</v>
      </c>
      <c r="D1016" s="17" t="s">
        <v>1</v>
      </c>
      <c r="E1016" s="17" t="s">
        <v>34</v>
      </c>
      <c r="F1016" s="17" t="s">
        <v>702</v>
      </c>
      <c r="G1016" s="17"/>
      <c r="H1016" s="86" t="s">
        <v>2788</v>
      </c>
      <c r="I1016" s="17" t="s">
        <v>36</v>
      </c>
      <c r="J1016" s="17" t="s">
        <v>266</v>
      </c>
      <c r="K1016" s="17" t="s">
        <v>266</v>
      </c>
      <c r="L1016" s="22"/>
      <c r="M1016" s="22"/>
    </row>
    <row r="1017" spans="1:13" ht="51.95" customHeight="1">
      <c r="A1017" s="22" t="s">
        <v>1664</v>
      </c>
      <c r="B1017" s="17" t="s">
        <v>375</v>
      </c>
      <c r="C1017" s="17" t="s">
        <v>62</v>
      </c>
      <c r="D1017" s="17" t="s">
        <v>593</v>
      </c>
      <c r="E1017" s="17" t="s">
        <v>34</v>
      </c>
      <c r="F1017" s="17" t="s">
        <v>1194</v>
      </c>
      <c r="G1017" s="17"/>
      <c r="H1017" s="86" t="s">
        <v>2793</v>
      </c>
      <c r="I1017" s="17" t="s">
        <v>36</v>
      </c>
      <c r="J1017" s="17" t="s">
        <v>763</v>
      </c>
      <c r="K1017" s="17" t="s">
        <v>3016</v>
      </c>
      <c r="L1017" s="22"/>
      <c r="M1017" s="22"/>
    </row>
    <row r="1018" spans="1:13" ht="51.95" customHeight="1">
      <c r="A1018" s="22" t="s">
        <v>1664</v>
      </c>
      <c r="B1018" s="22" t="s">
        <v>1609</v>
      </c>
      <c r="C1018" s="22" t="s">
        <v>62</v>
      </c>
      <c r="D1018" s="22" t="s">
        <v>3</v>
      </c>
      <c r="E1018" s="22" t="s">
        <v>835</v>
      </c>
      <c r="F1018" s="17" t="s">
        <v>2372</v>
      </c>
      <c r="G1018" s="17"/>
      <c r="H1018" s="64" t="s">
        <v>2002</v>
      </c>
      <c r="I1018" s="22" t="s">
        <v>36</v>
      </c>
      <c r="J1018" s="22" t="s">
        <v>1888</v>
      </c>
      <c r="K1018" s="22" t="s">
        <v>2003</v>
      </c>
      <c r="L1018" s="22"/>
      <c r="M1018" s="22"/>
    </row>
    <row r="1019" spans="1:13" ht="51.95" customHeight="1">
      <c r="A1019" s="22" t="s">
        <v>1664</v>
      </c>
      <c r="B1019" s="22" t="s">
        <v>1517</v>
      </c>
      <c r="C1019" s="22" t="s">
        <v>62</v>
      </c>
      <c r="D1019" s="22" t="s">
        <v>4</v>
      </c>
      <c r="E1019" s="22" t="s">
        <v>84</v>
      </c>
      <c r="F1019" s="17" t="s">
        <v>34</v>
      </c>
      <c r="G1019" s="17"/>
      <c r="H1019" s="64" t="s">
        <v>1665</v>
      </c>
      <c r="I1019" s="22" t="s">
        <v>36</v>
      </c>
      <c r="J1019" s="22" t="s">
        <v>591</v>
      </c>
      <c r="K1019" s="22" t="s">
        <v>1657</v>
      </c>
      <c r="L1019" s="22" t="s">
        <v>591</v>
      </c>
      <c r="M1019" s="22" t="s">
        <v>1657</v>
      </c>
    </row>
    <row r="1020" spans="1:13" ht="51.95" customHeight="1">
      <c r="A1020" s="22" t="s">
        <v>1664</v>
      </c>
      <c r="B1020" s="22" t="s">
        <v>1609</v>
      </c>
      <c r="C1020" s="22" t="s">
        <v>2353</v>
      </c>
      <c r="D1020" s="22" t="s">
        <v>8</v>
      </c>
      <c r="E1020" s="22" t="s">
        <v>34</v>
      </c>
      <c r="F1020" s="17" t="s">
        <v>34</v>
      </c>
      <c r="G1020" s="17"/>
      <c r="H1020" s="65" t="s">
        <v>2005</v>
      </c>
      <c r="I1020" s="22" t="s">
        <v>36</v>
      </c>
      <c r="J1020" s="22" t="s">
        <v>2004</v>
      </c>
      <c r="K1020" s="22" t="s">
        <v>2004</v>
      </c>
      <c r="L1020" s="22"/>
      <c r="M1020" s="22"/>
    </row>
    <row r="1021" spans="1:13" ht="51.95" customHeight="1">
      <c r="A1021" s="22" t="s">
        <v>1664</v>
      </c>
      <c r="B1021" s="22" t="s">
        <v>1517</v>
      </c>
      <c r="C1021" s="22" t="s">
        <v>62</v>
      </c>
      <c r="D1021" s="22" t="s">
        <v>4</v>
      </c>
      <c r="E1021" s="17" t="s">
        <v>34</v>
      </c>
      <c r="F1021" s="17" t="s">
        <v>1773</v>
      </c>
      <c r="G1021" s="17"/>
      <c r="H1021" s="64" t="s">
        <v>2006</v>
      </c>
      <c r="I1021" s="22" t="s">
        <v>1321</v>
      </c>
      <c r="J1021" s="22" t="s">
        <v>1909</v>
      </c>
      <c r="K1021" s="22" t="s">
        <v>1911</v>
      </c>
      <c r="L1021" s="22"/>
      <c r="M1021" s="22"/>
    </row>
    <row r="1022" spans="1:13" ht="51.95" customHeight="1">
      <c r="A1022" s="22" t="s">
        <v>1664</v>
      </c>
      <c r="B1022" s="22" t="s">
        <v>2055</v>
      </c>
      <c r="C1022" s="22" t="s">
        <v>41</v>
      </c>
      <c r="D1022" s="22" t="s">
        <v>2</v>
      </c>
      <c r="E1022" s="22" t="s">
        <v>34</v>
      </c>
      <c r="F1022" s="17" t="s">
        <v>34</v>
      </c>
      <c r="G1022" s="17"/>
      <c r="H1022" s="64" t="s">
        <v>2053</v>
      </c>
      <c r="I1022" s="22" t="s">
        <v>36</v>
      </c>
      <c r="J1022" s="22" t="s">
        <v>272</v>
      </c>
      <c r="K1022" s="17" t="s">
        <v>3273</v>
      </c>
      <c r="L1022" s="22"/>
      <c r="M1022" s="22"/>
    </row>
    <row r="1023" spans="1:13" ht="51.95" customHeight="1">
      <c r="A1023" s="22" t="s">
        <v>1664</v>
      </c>
      <c r="B1023" s="17" t="s">
        <v>1517</v>
      </c>
      <c r="C1023" s="17" t="s">
        <v>90</v>
      </c>
      <c r="D1023" s="17" t="s">
        <v>5</v>
      </c>
      <c r="E1023" s="17" t="s">
        <v>2524</v>
      </c>
      <c r="F1023" s="17" t="s">
        <v>702</v>
      </c>
      <c r="G1023" s="17"/>
      <c r="H1023" s="86" t="s">
        <v>2495</v>
      </c>
      <c r="I1023" s="17" t="s">
        <v>36</v>
      </c>
      <c r="J1023" s="22" t="s">
        <v>272</v>
      </c>
      <c r="K1023" s="17" t="s">
        <v>3274</v>
      </c>
      <c r="L1023" s="22"/>
      <c r="M1023" s="22"/>
    </row>
    <row r="1024" spans="1:13" ht="51.95" customHeight="1">
      <c r="A1024" s="22" t="s">
        <v>1664</v>
      </c>
      <c r="B1024" s="17" t="s">
        <v>24</v>
      </c>
      <c r="C1024" s="17" t="s">
        <v>90</v>
      </c>
      <c r="D1024" s="17" t="s">
        <v>1</v>
      </c>
      <c r="E1024" s="17" t="s">
        <v>34</v>
      </c>
      <c r="F1024" s="17" t="s">
        <v>702</v>
      </c>
      <c r="G1024" s="17"/>
      <c r="H1024" s="86" t="s">
        <v>2501</v>
      </c>
      <c r="I1024" s="17" t="s">
        <v>36</v>
      </c>
      <c r="J1024" s="22" t="s">
        <v>272</v>
      </c>
      <c r="K1024" s="17" t="s">
        <v>3274</v>
      </c>
      <c r="L1024" s="22"/>
      <c r="M1024" s="22"/>
    </row>
    <row r="1025" spans="1:13" ht="51.95" customHeight="1">
      <c r="A1025" s="22" t="s">
        <v>1664</v>
      </c>
      <c r="B1025" s="17" t="s">
        <v>1517</v>
      </c>
      <c r="C1025" s="17" t="s">
        <v>62</v>
      </c>
      <c r="D1025" s="17" t="s">
        <v>1691</v>
      </c>
      <c r="E1025" s="17" t="s">
        <v>1210</v>
      </c>
      <c r="F1025" s="17" t="s">
        <v>642</v>
      </c>
      <c r="G1025" s="17"/>
      <c r="H1025" s="86" t="s">
        <v>2804</v>
      </c>
      <c r="I1025" s="17" t="s">
        <v>622</v>
      </c>
      <c r="J1025" s="17" t="s">
        <v>2598</v>
      </c>
      <c r="K1025" s="17" t="s">
        <v>2805</v>
      </c>
      <c r="L1025" s="22"/>
      <c r="M1025" s="22"/>
    </row>
    <row r="1026" spans="1:13" ht="51.95" customHeight="1">
      <c r="A1026" s="22" t="s">
        <v>1664</v>
      </c>
      <c r="B1026" s="22" t="s">
        <v>1517</v>
      </c>
      <c r="C1026" s="22" t="s">
        <v>41</v>
      </c>
      <c r="D1026" s="22" t="s">
        <v>1384</v>
      </c>
      <c r="E1026" s="22" t="s">
        <v>34</v>
      </c>
      <c r="F1026" s="17" t="s">
        <v>63</v>
      </c>
      <c r="G1026" s="17"/>
      <c r="H1026" s="64" t="s">
        <v>2008</v>
      </c>
      <c r="I1026" s="22" t="s">
        <v>828</v>
      </c>
      <c r="J1026" s="22" t="s">
        <v>246</v>
      </c>
      <c r="K1026" s="22" t="s">
        <v>2007</v>
      </c>
      <c r="L1026" s="22"/>
      <c r="M1026" s="22"/>
    </row>
    <row r="1027" spans="1:13" ht="51.95" customHeight="1">
      <c r="A1027" s="22" t="s">
        <v>1664</v>
      </c>
      <c r="B1027" s="22" t="s">
        <v>1517</v>
      </c>
      <c r="C1027" s="22" t="s">
        <v>41</v>
      </c>
      <c r="D1027" s="22" t="s">
        <v>5</v>
      </c>
      <c r="E1027" s="17" t="s">
        <v>1210</v>
      </c>
      <c r="F1027" s="17" t="s">
        <v>71</v>
      </c>
      <c r="G1027" s="17"/>
      <c r="H1027" s="64" t="s">
        <v>2009</v>
      </c>
      <c r="I1027" s="22" t="s">
        <v>36</v>
      </c>
      <c r="J1027" s="22" t="s">
        <v>1357</v>
      </c>
      <c r="K1027" s="22" t="s">
        <v>2010</v>
      </c>
      <c r="L1027" s="22"/>
      <c r="M1027" s="22"/>
    </row>
    <row r="1028" spans="1:13" ht="51.95" customHeight="1">
      <c r="A1028" s="22" t="s">
        <v>1664</v>
      </c>
      <c r="B1028" s="17" t="s">
        <v>1857</v>
      </c>
      <c r="C1028" s="17" t="s">
        <v>62</v>
      </c>
      <c r="D1028" s="17" t="s">
        <v>1890</v>
      </c>
      <c r="E1028" s="17" t="s">
        <v>214</v>
      </c>
      <c r="F1028" s="17" t="s">
        <v>2375</v>
      </c>
      <c r="G1028" s="17"/>
      <c r="H1028" s="86" t="s">
        <v>3086</v>
      </c>
      <c r="I1028" s="22" t="s">
        <v>622</v>
      </c>
      <c r="J1028" s="22" t="s">
        <v>188</v>
      </c>
      <c r="K1028" s="22" t="s">
        <v>188</v>
      </c>
      <c r="L1028" s="22"/>
      <c r="M1028" s="22"/>
    </row>
    <row r="1029" spans="1:13" ht="51.95" customHeight="1">
      <c r="A1029" s="22" t="s">
        <v>1664</v>
      </c>
      <c r="B1029" s="22" t="s">
        <v>1857</v>
      </c>
      <c r="C1029" s="22" t="s">
        <v>406</v>
      </c>
      <c r="D1029" s="22" t="s">
        <v>5</v>
      </c>
      <c r="E1029" s="17" t="s">
        <v>2020</v>
      </c>
      <c r="F1029" s="17" t="s">
        <v>2012</v>
      </c>
      <c r="G1029" s="17"/>
      <c r="H1029" s="64" t="s">
        <v>2011</v>
      </c>
      <c r="I1029" s="22" t="s">
        <v>622</v>
      </c>
      <c r="J1029" s="22" t="s">
        <v>188</v>
      </c>
      <c r="K1029" s="22" t="s">
        <v>188</v>
      </c>
      <c r="L1029" s="22"/>
      <c r="M1029" s="22"/>
    </row>
    <row r="1030" spans="1:13" ht="51.95" customHeight="1">
      <c r="A1030" s="17" t="s">
        <v>1664</v>
      </c>
      <c r="B1030" s="17" t="s">
        <v>1517</v>
      </c>
      <c r="C1030" s="17" t="s">
        <v>27</v>
      </c>
      <c r="D1030" s="17" t="s">
        <v>5</v>
      </c>
      <c r="E1030" s="17" t="s">
        <v>1210</v>
      </c>
      <c r="F1030" s="17" t="s">
        <v>71</v>
      </c>
      <c r="G1030" s="17"/>
      <c r="H1030" s="86" t="s">
        <v>2813</v>
      </c>
      <c r="I1030" s="17" t="s">
        <v>36</v>
      </c>
      <c r="J1030" s="22" t="s">
        <v>2026</v>
      </c>
      <c r="K1030" s="17" t="s">
        <v>2812</v>
      </c>
      <c r="L1030" s="22"/>
      <c r="M1030" s="22"/>
    </row>
    <row r="1031" spans="1:13" ht="51.95" customHeight="1">
      <c r="A1031" s="22" t="s">
        <v>1664</v>
      </c>
      <c r="B1031" s="22" t="s">
        <v>1517</v>
      </c>
      <c r="C1031" s="22" t="s">
        <v>406</v>
      </c>
      <c r="D1031" s="17" t="s">
        <v>1691</v>
      </c>
      <c r="E1031" s="17" t="s">
        <v>1210</v>
      </c>
      <c r="F1031" s="17" t="s">
        <v>642</v>
      </c>
      <c r="G1031" s="17"/>
      <c r="H1031" s="64" t="s">
        <v>2013</v>
      </c>
      <c r="I1031" s="22" t="s">
        <v>828</v>
      </c>
      <c r="J1031" s="22" t="s">
        <v>164</v>
      </c>
      <c r="K1031" s="22" t="s">
        <v>2014</v>
      </c>
      <c r="L1031" s="22"/>
      <c r="M1031" s="22"/>
    </row>
    <row r="1032" spans="1:13" ht="51.95" customHeight="1">
      <c r="A1032" s="22" t="s">
        <v>1664</v>
      </c>
      <c r="B1032" s="22" t="s">
        <v>1517</v>
      </c>
      <c r="C1032" s="22" t="s">
        <v>406</v>
      </c>
      <c r="D1032" s="17" t="s">
        <v>1691</v>
      </c>
      <c r="E1032" s="22" t="s">
        <v>34</v>
      </c>
      <c r="F1032" s="17" t="s">
        <v>642</v>
      </c>
      <c r="G1032" s="17"/>
      <c r="H1032" s="64" t="s">
        <v>2017</v>
      </c>
      <c r="I1032" s="22" t="s">
        <v>30</v>
      </c>
      <c r="J1032" s="22" t="s">
        <v>2015</v>
      </c>
      <c r="K1032" s="22" t="s">
        <v>2016</v>
      </c>
      <c r="L1032" s="22"/>
      <c r="M1032" s="22"/>
    </row>
    <row r="1033" spans="1:13" ht="51.95" customHeight="1">
      <c r="A1033" s="22" t="s">
        <v>2018</v>
      </c>
      <c r="B1033" s="22" t="s">
        <v>1517</v>
      </c>
      <c r="C1033" s="22" t="s">
        <v>1971</v>
      </c>
      <c r="D1033" s="22" t="s">
        <v>1384</v>
      </c>
      <c r="E1033" s="22" t="s">
        <v>2020</v>
      </c>
      <c r="F1033" s="17" t="s">
        <v>961</v>
      </c>
      <c r="G1033" s="17"/>
      <c r="H1033" s="64" t="s">
        <v>2019</v>
      </c>
      <c r="I1033" s="22" t="s">
        <v>828</v>
      </c>
      <c r="J1033" s="22" t="s">
        <v>1923</v>
      </c>
      <c r="K1033" s="17" t="s">
        <v>2947</v>
      </c>
      <c r="L1033" s="22"/>
      <c r="M1033" s="22"/>
    </row>
    <row r="1034" spans="1:13" ht="51.95" customHeight="1">
      <c r="A1034" s="22" t="s">
        <v>2018</v>
      </c>
      <c r="B1034" s="22" t="s">
        <v>1517</v>
      </c>
      <c r="C1034" s="22" t="s">
        <v>62</v>
      </c>
      <c r="D1034" s="22" t="s">
        <v>226</v>
      </c>
      <c r="E1034" s="22" t="s">
        <v>1705</v>
      </c>
      <c r="F1034" s="17" t="s">
        <v>2207</v>
      </c>
      <c r="G1034" s="17"/>
      <c r="H1034" s="64" t="s">
        <v>2021</v>
      </c>
      <c r="I1034" s="22" t="s">
        <v>622</v>
      </c>
      <c r="J1034" s="22" t="s">
        <v>747</v>
      </c>
      <c r="K1034" s="17" t="s">
        <v>2958</v>
      </c>
      <c r="L1034" s="22"/>
      <c r="M1034" s="22"/>
    </row>
    <row r="1035" spans="1:13" ht="51.95" customHeight="1">
      <c r="A1035" s="22" t="s">
        <v>2018</v>
      </c>
      <c r="B1035" s="22" t="s">
        <v>1517</v>
      </c>
      <c r="C1035" s="22" t="s">
        <v>41</v>
      </c>
      <c r="D1035" s="22" t="s">
        <v>3</v>
      </c>
      <c r="E1035" s="22" t="s">
        <v>2024</v>
      </c>
      <c r="F1035" s="17" t="s">
        <v>42</v>
      </c>
      <c r="G1035" s="17"/>
      <c r="H1035" s="64" t="s">
        <v>2023</v>
      </c>
      <c r="I1035" s="22" t="s">
        <v>828</v>
      </c>
      <c r="J1035" s="22" t="s">
        <v>285</v>
      </c>
      <c r="K1035" s="22" t="s">
        <v>2022</v>
      </c>
      <c r="L1035" s="22"/>
      <c r="M1035" s="22"/>
    </row>
    <row r="1036" spans="1:13" ht="51.95" customHeight="1">
      <c r="A1036" s="22" t="s">
        <v>2018</v>
      </c>
      <c r="B1036" s="17" t="s">
        <v>1517</v>
      </c>
      <c r="C1036" s="17" t="s">
        <v>1971</v>
      </c>
      <c r="D1036" s="17" t="s">
        <v>593</v>
      </c>
      <c r="E1036" s="17" t="s">
        <v>34</v>
      </c>
      <c r="F1036" s="17" t="s">
        <v>63</v>
      </c>
      <c r="G1036" s="17"/>
      <c r="H1036" s="86" t="s">
        <v>2873</v>
      </c>
      <c r="I1036" s="22" t="s">
        <v>828</v>
      </c>
      <c r="J1036" s="17" t="s">
        <v>141</v>
      </c>
      <c r="K1036" s="17" t="s">
        <v>2796</v>
      </c>
      <c r="L1036" s="22"/>
      <c r="M1036" s="22"/>
    </row>
    <row r="1037" spans="1:13" ht="51.95" customHeight="1">
      <c r="A1037" s="22" t="s">
        <v>2018</v>
      </c>
      <c r="B1037" s="22" t="s">
        <v>24</v>
      </c>
      <c r="C1037" s="22" t="s">
        <v>1971</v>
      </c>
      <c r="D1037" s="22" t="s">
        <v>1</v>
      </c>
      <c r="E1037" s="22" t="s">
        <v>214</v>
      </c>
      <c r="F1037" s="17" t="s">
        <v>210</v>
      </c>
      <c r="G1037" s="17"/>
      <c r="H1037" s="64" t="s">
        <v>2056</v>
      </c>
      <c r="I1037" s="22" t="s">
        <v>36</v>
      </c>
      <c r="J1037" s="22" t="s">
        <v>272</v>
      </c>
      <c r="K1037" s="17" t="s">
        <v>3275</v>
      </c>
      <c r="L1037" s="22"/>
      <c r="M1037" s="22"/>
    </row>
    <row r="1038" spans="1:13" ht="51.95" customHeight="1">
      <c r="A1038" s="22" t="s">
        <v>2018</v>
      </c>
      <c r="B1038" s="22" t="s">
        <v>1517</v>
      </c>
      <c r="C1038" s="22" t="s">
        <v>90</v>
      </c>
      <c r="D1038" s="22" t="s">
        <v>3</v>
      </c>
      <c r="E1038" s="22" t="s">
        <v>708</v>
      </c>
      <c r="F1038" s="17" t="s">
        <v>627</v>
      </c>
      <c r="G1038" s="17"/>
      <c r="H1038" s="64" t="s">
        <v>2057</v>
      </c>
      <c r="I1038" s="22" t="s">
        <v>622</v>
      </c>
      <c r="J1038" s="22" t="s">
        <v>272</v>
      </c>
      <c r="K1038" s="17" t="s">
        <v>3276</v>
      </c>
      <c r="L1038" s="22"/>
      <c r="M1038" s="22"/>
    </row>
    <row r="1039" spans="1:13" ht="51.95" customHeight="1">
      <c r="A1039" s="22" t="s">
        <v>2018</v>
      </c>
      <c r="B1039" s="17" t="s">
        <v>1517</v>
      </c>
      <c r="C1039" s="17" t="s">
        <v>62</v>
      </c>
      <c r="D1039" s="17" t="s">
        <v>5</v>
      </c>
      <c r="E1039" s="17" t="s">
        <v>1210</v>
      </c>
      <c r="F1039" s="17" t="s">
        <v>333</v>
      </c>
      <c r="G1039" s="17"/>
      <c r="H1039" s="86" t="s">
        <v>2802</v>
      </c>
      <c r="I1039" s="17" t="s">
        <v>828</v>
      </c>
      <c r="J1039" s="17" t="s">
        <v>1525</v>
      </c>
      <c r="K1039" s="17" t="s">
        <v>1525</v>
      </c>
      <c r="L1039" s="22"/>
      <c r="M1039" s="22"/>
    </row>
    <row r="1040" spans="1:13" ht="51.95" customHeight="1">
      <c r="A1040" s="22" t="s">
        <v>2018</v>
      </c>
      <c r="B1040" s="17" t="s">
        <v>1517</v>
      </c>
      <c r="C1040" s="17" t="s">
        <v>62</v>
      </c>
      <c r="D1040" s="17" t="s">
        <v>5</v>
      </c>
      <c r="E1040" s="17" t="s">
        <v>1210</v>
      </c>
      <c r="F1040" s="17" t="s">
        <v>779</v>
      </c>
      <c r="G1040" s="17"/>
      <c r="H1040" s="86" t="s">
        <v>2803</v>
      </c>
      <c r="I1040" s="22" t="s">
        <v>622</v>
      </c>
      <c r="J1040" s="17" t="s">
        <v>1525</v>
      </c>
      <c r="K1040" s="17" t="s">
        <v>1525</v>
      </c>
      <c r="L1040" s="22"/>
      <c r="M1040" s="22"/>
    </row>
    <row r="1041" spans="1:13" ht="51.95" customHeight="1">
      <c r="A1041" s="22" t="s">
        <v>2018</v>
      </c>
      <c r="B1041" s="22" t="s">
        <v>1517</v>
      </c>
      <c r="C1041" s="22" t="s">
        <v>41</v>
      </c>
      <c r="D1041" s="22" t="s">
        <v>5</v>
      </c>
      <c r="E1041" s="22" t="s">
        <v>65</v>
      </c>
      <c r="F1041" s="17" t="s">
        <v>1194</v>
      </c>
      <c r="G1041" s="17"/>
      <c r="H1041" s="86" t="s">
        <v>2518</v>
      </c>
      <c r="I1041" s="22" t="s">
        <v>828</v>
      </c>
      <c r="J1041" s="22" t="s">
        <v>246</v>
      </c>
      <c r="K1041" s="22" t="s">
        <v>2025</v>
      </c>
      <c r="L1041" s="22"/>
      <c r="M1041" s="22"/>
    </row>
    <row r="1042" spans="1:13" ht="51.95" customHeight="1">
      <c r="A1042" s="22" t="s">
        <v>2018</v>
      </c>
      <c r="B1042" s="22" t="s">
        <v>1517</v>
      </c>
      <c r="C1042" s="22" t="s">
        <v>41</v>
      </c>
      <c r="D1042" s="17" t="s">
        <v>1691</v>
      </c>
      <c r="E1042" s="22" t="s">
        <v>34</v>
      </c>
      <c r="F1042" s="17" t="s">
        <v>642</v>
      </c>
      <c r="G1042" s="17"/>
      <c r="H1042" s="64" t="s">
        <v>2028</v>
      </c>
      <c r="I1042" s="22" t="s">
        <v>30</v>
      </c>
      <c r="J1042" s="22" t="s">
        <v>2026</v>
      </c>
      <c r="K1042" s="22" t="s">
        <v>2027</v>
      </c>
      <c r="L1042" s="22"/>
      <c r="M1042" s="22"/>
    </row>
    <row r="1043" spans="1:13" ht="51.95" customHeight="1">
      <c r="A1043" s="22" t="s">
        <v>2018</v>
      </c>
      <c r="B1043" s="17" t="s">
        <v>1517</v>
      </c>
      <c r="C1043" s="17" t="s">
        <v>1971</v>
      </c>
      <c r="D1043" s="17" t="s">
        <v>3</v>
      </c>
      <c r="E1043" s="17" t="s">
        <v>778</v>
      </c>
      <c r="F1043" s="17" t="s">
        <v>2834</v>
      </c>
      <c r="G1043" s="17"/>
      <c r="H1043" s="86" t="s">
        <v>2807</v>
      </c>
      <c r="I1043" s="17" t="s">
        <v>874</v>
      </c>
      <c r="J1043" s="17" t="s">
        <v>1357</v>
      </c>
      <c r="K1043" s="17" t="s">
        <v>2808</v>
      </c>
      <c r="L1043" s="22"/>
      <c r="M1043" s="22"/>
    </row>
    <row r="1044" spans="1:13" ht="51.95" customHeight="1">
      <c r="A1044" s="22" t="s">
        <v>1666</v>
      </c>
      <c r="B1044" s="22" t="s">
        <v>1517</v>
      </c>
      <c r="C1044" s="22" t="s">
        <v>62</v>
      </c>
      <c r="D1044" s="17" t="s">
        <v>3</v>
      </c>
      <c r="E1044" s="22" t="s">
        <v>776</v>
      </c>
      <c r="F1044" s="17" t="s">
        <v>2540</v>
      </c>
      <c r="G1044" s="17"/>
      <c r="H1044" s="64" t="s">
        <v>2029</v>
      </c>
      <c r="I1044" s="22" t="s">
        <v>828</v>
      </c>
      <c r="J1044" s="22" t="s">
        <v>296</v>
      </c>
      <c r="K1044" s="22" t="s">
        <v>296</v>
      </c>
      <c r="L1044" s="22"/>
      <c r="M1044" s="22"/>
    </row>
    <row r="1045" spans="1:13" ht="51.95" customHeight="1">
      <c r="A1045" s="22" t="s">
        <v>1666</v>
      </c>
      <c r="B1045" s="22" t="s">
        <v>1517</v>
      </c>
      <c r="C1045" s="22" t="s">
        <v>62</v>
      </c>
      <c r="D1045" s="22" t="s">
        <v>226</v>
      </c>
      <c r="E1045" s="17" t="s">
        <v>2523</v>
      </c>
      <c r="F1045" s="17" t="s">
        <v>39</v>
      </c>
      <c r="G1045" s="17"/>
      <c r="H1045" s="64" t="s">
        <v>1667</v>
      </c>
      <c r="I1045" s="22" t="s">
        <v>622</v>
      </c>
      <c r="J1045" s="22" t="s">
        <v>591</v>
      </c>
      <c r="K1045" s="22" t="s">
        <v>1658</v>
      </c>
      <c r="L1045" s="22" t="s">
        <v>591</v>
      </c>
      <c r="M1045" s="22" t="s">
        <v>1658</v>
      </c>
    </row>
    <row r="1046" spans="1:13" ht="51.95" customHeight="1">
      <c r="A1046" s="22" t="s">
        <v>1666</v>
      </c>
      <c r="B1046" s="22" t="s">
        <v>1517</v>
      </c>
      <c r="C1046" s="22" t="s">
        <v>62</v>
      </c>
      <c r="D1046" s="22" t="s">
        <v>3</v>
      </c>
      <c r="E1046" s="17" t="s">
        <v>2833</v>
      </c>
      <c r="F1046" s="17" t="s">
        <v>42</v>
      </c>
      <c r="G1046" s="17"/>
      <c r="H1046" s="64" t="s">
        <v>1668</v>
      </c>
      <c r="I1046" s="22" t="s">
        <v>828</v>
      </c>
      <c r="J1046" s="22" t="s">
        <v>591</v>
      </c>
      <c r="K1046" s="22" t="s">
        <v>1659</v>
      </c>
      <c r="L1046" s="22" t="s">
        <v>591</v>
      </c>
      <c r="M1046" s="22" t="s">
        <v>1659</v>
      </c>
    </row>
    <row r="1047" spans="1:13" ht="51.95" customHeight="1">
      <c r="A1047" s="22" t="s">
        <v>1666</v>
      </c>
      <c r="B1047" s="17" t="s">
        <v>1517</v>
      </c>
      <c r="C1047" s="17" t="s">
        <v>41</v>
      </c>
      <c r="D1047" s="17" t="s">
        <v>5</v>
      </c>
      <c r="E1047" s="17" t="s">
        <v>57</v>
      </c>
      <c r="F1047" s="17" t="s">
        <v>702</v>
      </c>
      <c r="G1047" s="17"/>
      <c r="H1047" s="86" t="s">
        <v>2508</v>
      </c>
      <c r="I1047" s="17" t="s">
        <v>36</v>
      </c>
      <c r="J1047" s="17" t="s">
        <v>2507</v>
      </c>
      <c r="K1047" s="17" t="s">
        <v>2507</v>
      </c>
      <c r="L1047" s="22"/>
      <c r="M1047" s="22"/>
    </row>
    <row r="1048" spans="1:13" ht="51.95" customHeight="1">
      <c r="A1048" s="22" t="s">
        <v>1666</v>
      </c>
      <c r="B1048" s="22" t="s">
        <v>1517</v>
      </c>
      <c r="C1048" s="22" t="s">
        <v>62</v>
      </c>
      <c r="D1048" s="17" t="s">
        <v>3</v>
      </c>
      <c r="E1048" s="17" t="s">
        <v>778</v>
      </c>
      <c r="F1048" s="17" t="s">
        <v>63</v>
      </c>
      <c r="G1048" s="17"/>
      <c r="H1048" s="86" t="s">
        <v>2466</v>
      </c>
      <c r="I1048" s="22" t="s">
        <v>828</v>
      </c>
      <c r="J1048" s="17" t="s">
        <v>272</v>
      </c>
      <c r="K1048" s="17" t="s">
        <v>3277</v>
      </c>
      <c r="L1048" s="22"/>
      <c r="M1048" s="22"/>
    </row>
    <row r="1049" spans="1:13" ht="51.95" customHeight="1">
      <c r="A1049" s="22" t="s">
        <v>1666</v>
      </c>
      <c r="B1049" s="17" t="s">
        <v>24</v>
      </c>
      <c r="C1049" s="17" t="s">
        <v>90</v>
      </c>
      <c r="D1049" s="17" t="s">
        <v>1</v>
      </c>
      <c r="E1049" s="17" t="s">
        <v>757</v>
      </c>
      <c r="F1049" s="17" t="s">
        <v>412</v>
      </c>
      <c r="G1049" s="17"/>
      <c r="H1049" s="86" t="s">
        <v>2505</v>
      </c>
      <c r="I1049" s="17" t="s">
        <v>36</v>
      </c>
      <c r="J1049" s="17" t="s">
        <v>272</v>
      </c>
      <c r="K1049" s="17" t="s">
        <v>3278</v>
      </c>
      <c r="L1049" s="22"/>
      <c r="M1049" s="22"/>
    </row>
    <row r="1050" spans="1:13" ht="51.95" customHeight="1">
      <c r="A1050" s="17" t="s">
        <v>2496</v>
      </c>
      <c r="B1050" s="17" t="s">
        <v>24</v>
      </c>
      <c r="C1050" s="17" t="s">
        <v>62</v>
      </c>
      <c r="D1050" s="17" t="s">
        <v>1</v>
      </c>
      <c r="E1050" s="17" t="s">
        <v>775</v>
      </c>
      <c r="F1050" s="17" t="s">
        <v>34</v>
      </c>
      <c r="G1050" s="17"/>
      <c r="H1050" s="86" t="s">
        <v>2787</v>
      </c>
      <c r="I1050" s="17" t="s">
        <v>36</v>
      </c>
      <c r="J1050" s="17" t="s">
        <v>2785</v>
      </c>
      <c r="K1050" s="17" t="s">
        <v>2786</v>
      </c>
      <c r="L1050" s="22"/>
      <c r="M1050" s="22"/>
    </row>
    <row r="1051" spans="1:13" ht="51.95" customHeight="1">
      <c r="A1051" s="17" t="s">
        <v>2496</v>
      </c>
      <c r="B1051" s="17" t="s">
        <v>1517</v>
      </c>
      <c r="C1051" s="17" t="s">
        <v>90</v>
      </c>
      <c r="D1051" s="22" t="s">
        <v>50</v>
      </c>
      <c r="E1051" s="17" t="s">
        <v>1641</v>
      </c>
      <c r="F1051" s="17" t="s">
        <v>177</v>
      </c>
      <c r="G1051" s="17"/>
      <c r="H1051" s="86" t="s">
        <v>2497</v>
      </c>
      <c r="I1051" s="17" t="s">
        <v>150</v>
      </c>
      <c r="J1051" s="17" t="s">
        <v>272</v>
      </c>
      <c r="K1051" s="17" t="s">
        <v>3279</v>
      </c>
      <c r="L1051" s="22"/>
      <c r="M1051" s="22"/>
    </row>
    <row r="1052" spans="1:13" ht="51.95" customHeight="1">
      <c r="A1052" s="17" t="s">
        <v>2496</v>
      </c>
      <c r="B1052" s="17" t="s">
        <v>1517</v>
      </c>
      <c r="C1052" s="17" t="s">
        <v>90</v>
      </c>
      <c r="D1052" s="17" t="s">
        <v>3</v>
      </c>
      <c r="E1052" s="17" t="s">
        <v>835</v>
      </c>
      <c r="F1052" s="17" t="s">
        <v>1820</v>
      </c>
      <c r="G1052" s="17"/>
      <c r="H1052" s="86" t="s">
        <v>2500</v>
      </c>
      <c r="I1052" s="17" t="s">
        <v>150</v>
      </c>
      <c r="J1052" s="17" t="s">
        <v>272</v>
      </c>
      <c r="K1052" s="17" t="s">
        <v>3279</v>
      </c>
      <c r="L1052" s="22"/>
      <c r="M1052" s="22"/>
    </row>
    <row r="1053" spans="1:13" ht="51.95" customHeight="1">
      <c r="A1053" s="17" t="s">
        <v>2496</v>
      </c>
      <c r="B1053" s="17" t="s">
        <v>1517</v>
      </c>
      <c r="C1053" s="17" t="s">
        <v>90</v>
      </c>
      <c r="D1053" s="17" t="s">
        <v>0</v>
      </c>
      <c r="E1053" s="17" t="s">
        <v>34</v>
      </c>
      <c r="F1053" s="17" t="s">
        <v>333</v>
      </c>
      <c r="G1053" s="17"/>
      <c r="H1053" s="86" t="s">
        <v>2506</v>
      </c>
      <c r="I1053" s="17" t="s">
        <v>622</v>
      </c>
      <c r="J1053" s="17" t="s">
        <v>272</v>
      </c>
      <c r="K1053" s="17" t="s">
        <v>3279</v>
      </c>
      <c r="L1053" s="22"/>
      <c r="M1053" s="22"/>
    </row>
    <row r="1054" spans="1:13" ht="51.95" customHeight="1">
      <c r="A1054" s="17" t="s">
        <v>2496</v>
      </c>
      <c r="B1054" s="17" t="s">
        <v>1857</v>
      </c>
      <c r="C1054" s="17" t="s">
        <v>268</v>
      </c>
      <c r="D1054" s="17" t="s">
        <v>717</v>
      </c>
      <c r="E1054" s="17" t="s">
        <v>34</v>
      </c>
      <c r="F1054" s="17" t="s">
        <v>34</v>
      </c>
      <c r="G1054" s="17"/>
      <c r="H1054" s="86" t="s">
        <v>2806</v>
      </c>
      <c r="I1054" s="17" t="s">
        <v>36</v>
      </c>
      <c r="J1054" s="17" t="s">
        <v>268</v>
      </c>
      <c r="K1054" s="17" t="s">
        <v>268</v>
      </c>
      <c r="L1054" s="22"/>
      <c r="M1054" s="22"/>
    </row>
    <row r="1055" spans="1:13" ht="51.95" customHeight="1">
      <c r="A1055" s="22" t="s">
        <v>1669</v>
      </c>
      <c r="B1055" s="22" t="s">
        <v>1517</v>
      </c>
      <c r="C1055" s="22" t="s">
        <v>327</v>
      </c>
      <c r="D1055" s="22" t="s">
        <v>226</v>
      </c>
      <c r="E1055" s="17" t="s">
        <v>1708</v>
      </c>
      <c r="F1055" s="17" t="s">
        <v>2207</v>
      </c>
      <c r="G1055" s="17"/>
      <c r="H1055" s="64" t="s">
        <v>2030</v>
      </c>
      <c r="I1055" s="22" t="s">
        <v>828</v>
      </c>
      <c r="J1055" s="22" t="s">
        <v>2033</v>
      </c>
      <c r="K1055" s="17" t="s">
        <v>2950</v>
      </c>
      <c r="L1055" s="22"/>
      <c r="M1055" s="22"/>
    </row>
    <row r="1056" spans="1:13" ht="51.95" customHeight="1">
      <c r="A1056" s="22" t="s">
        <v>1669</v>
      </c>
      <c r="B1056" s="22" t="s">
        <v>1517</v>
      </c>
      <c r="C1056" s="22" t="s">
        <v>406</v>
      </c>
      <c r="D1056" s="22" t="s">
        <v>226</v>
      </c>
      <c r="E1056" s="22" t="s">
        <v>1708</v>
      </c>
      <c r="F1056" s="17" t="s">
        <v>63</v>
      </c>
      <c r="G1056" s="17"/>
      <c r="H1056" s="64" t="s">
        <v>2031</v>
      </c>
      <c r="I1056" s="22" t="s">
        <v>828</v>
      </c>
      <c r="J1056" s="22" t="s">
        <v>93</v>
      </c>
      <c r="K1056" s="22" t="s">
        <v>93</v>
      </c>
      <c r="L1056" s="22"/>
      <c r="M1056" s="22"/>
    </row>
    <row r="1057" spans="1:13" ht="51.95" customHeight="1">
      <c r="A1057" s="22" t="s">
        <v>1669</v>
      </c>
      <c r="B1057" s="22" t="s">
        <v>1517</v>
      </c>
      <c r="C1057" s="22" t="s">
        <v>62</v>
      </c>
      <c r="D1057" s="22" t="s">
        <v>3</v>
      </c>
      <c r="E1057" s="22" t="s">
        <v>776</v>
      </c>
      <c r="F1057" s="17" t="s">
        <v>2540</v>
      </c>
      <c r="G1057" s="17"/>
      <c r="H1057" s="64" t="s">
        <v>1670</v>
      </c>
      <c r="I1057" s="22" t="s">
        <v>1321</v>
      </c>
      <c r="J1057" s="22" t="s">
        <v>591</v>
      </c>
      <c r="K1057" s="22" t="s">
        <v>1660</v>
      </c>
      <c r="L1057" s="22" t="s">
        <v>591</v>
      </c>
      <c r="M1057" s="22" t="s">
        <v>1660</v>
      </c>
    </row>
    <row r="1058" spans="1:13" ht="51.95" customHeight="1">
      <c r="A1058" s="22" t="s">
        <v>1669</v>
      </c>
      <c r="B1058" s="22" t="s">
        <v>1517</v>
      </c>
      <c r="C1058" s="22" t="s">
        <v>62</v>
      </c>
      <c r="D1058" s="22" t="s">
        <v>1673</v>
      </c>
      <c r="E1058" s="22" t="s">
        <v>34</v>
      </c>
      <c r="F1058" s="17" t="s">
        <v>702</v>
      </c>
      <c r="G1058" s="17"/>
      <c r="H1058" s="64" t="s">
        <v>1671</v>
      </c>
      <c r="I1058" s="22" t="s">
        <v>36</v>
      </c>
      <c r="J1058" s="22" t="s">
        <v>591</v>
      </c>
      <c r="K1058" s="22" t="s">
        <v>1661</v>
      </c>
      <c r="L1058" s="22" t="s">
        <v>591</v>
      </c>
      <c r="M1058" s="22" t="s">
        <v>1661</v>
      </c>
    </row>
    <row r="1059" spans="1:13" ht="51.95" customHeight="1">
      <c r="A1059" s="22" t="s">
        <v>1669</v>
      </c>
      <c r="B1059" s="22" t="s">
        <v>1517</v>
      </c>
      <c r="C1059" s="22" t="s">
        <v>62</v>
      </c>
      <c r="D1059" s="17" t="s">
        <v>226</v>
      </c>
      <c r="E1059" s="22" t="s">
        <v>1705</v>
      </c>
      <c r="F1059" s="17" t="s">
        <v>852</v>
      </c>
      <c r="G1059" s="17"/>
      <c r="H1059" s="64" t="s">
        <v>1672</v>
      </c>
      <c r="I1059" s="22" t="s">
        <v>622</v>
      </c>
      <c r="J1059" s="22" t="s">
        <v>591</v>
      </c>
      <c r="K1059" s="22" t="s">
        <v>1662</v>
      </c>
      <c r="L1059" s="22" t="s">
        <v>591</v>
      </c>
      <c r="M1059" s="22" t="s">
        <v>1662</v>
      </c>
    </row>
    <row r="1060" spans="1:13" ht="51.95" customHeight="1">
      <c r="A1060" s="22" t="s">
        <v>1669</v>
      </c>
      <c r="B1060" s="22" t="s">
        <v>1517</v>
      </c>
      <c r="C1060" s="22" t="s">
        <v>62</v>
      </c>
      <c r="D1060" s="22" t="s">
        <v>1673</v>
      </c>
      <c r="E1060" s="22" t="s">
        <v>34</v>
      </c>
      <c r="F1060" s="17" t="s">
        <v>702</v>
      </c>
      <c r="G1060" s="17"/>
      <c r="H1060" s="64" t="s">
        <v>1674</v>
      </c>
      <c r="I1060" s="22" t="s">
        <v>36</v>
      </c>
      <c r="J1060" s="22" t="s">
        <v>591</v>
      </c>
      <c r="K1060" s="22" t="s">
        <v>1663</v>
      </c>
      <c r="L1060" s="22" t="s">
        <v>591</v>
      </c>
      <c r="M1060" s="22" t="s">
        <v>1663</v>
      </c>
    </row>
    <row r="1061" spans="1:13" ht="51.95" customHeight="1">
      <c r="A1061" s="22" t="s">
        <v>1669</v>
      </c>
      <c r="B1061" s="22" t="s">
        <v>1517</v>
      </c>
      <c r="C1061" s="22" t="s">
        <v>62</v>
      </c>
      <c r="D1061" s="17" t="s">
        <v>226</v>
      </c>
      <c r="E1061" s="22" t="s">
        <v>1705</v>
      </c>
      <c r="F1061" s="17" t="s">
        <v>852</v>
      </c>
      <c r="G1061" s="17"/>
      <c r="H1061" s="64" t="s">
        <v>1685</v>
      </c>
      <c r="I1061" s="22" t="s">
        <v>622</v>
      </c>
      <c r="J1061" s="22" t="s">
        <v>591</v>
      </c>
      <c r="K1061" s="22" t="s">
        <v>1675</v>
      </c>
      <c r="L1061" s="22" t="s">
        <v>591</v>
      </c>
      <c r="M1061" s="22" t="s">
        <v>1675</v>
      </c>
    </row>
    <row r="1062" spans="1:13" ht="51.95" customHeight="1">
      <c r="A1062" s="22" t="s">
        <v>1669</v>
      </c>
      <c r="B1062" s="22" t="s">
        <v>1517</v>
      </c>
      <c r="C1062" s="22" t="s">
        <v>62</v>
      </c>
      <c r="D1062" s="22" t="s">
        <v>6</v>
      </c>
      <c r="E1062" s="22" t="s">
        <v>1708</v>
      </c>
      <c r="F1062" s="17" t="s">
        <v>689</v>
      </c>
      <c r="G1062" s="17"/>
      <c r="H1062" s="64" t="s">
        <v>1684</v>
      </c>
      <c r="I1062" s="22" t="s">
        <v>622</v>
      </c>
      <c r="J1062" s="22" t="s">
        <v>591</v>
      </c>
      <c r="K1062" s="22" t="s">
        <v>1676</v>
      </c>
      <c r="L1062" s="22" t="s">
        <v>591</v>
      </c>
      <c r="M1062" s="22" t="s">
        <v>1676</v>
      </c>
    </row>
    <row r="1063" spans="1:13" ht="51.95" customHeight="1">
      <c r="A1063" s="22" t="s">
        <v>1669</v>
      </c>
      <c r="B1063" s="22" t="s">
        <v>1517</v>
      </c>
      <c r="C1063" s="22" t="s">
        <v>62</v>
      </c>
      <c r="D1063" s="22" t="s">
        <v>3</v>
      </c>
      <c r="E1063" s="22" t="s">
        <v>776</v>
      </c>
      <c r="F1063" s="17" t="s">
        <v>627</v>
      </c>
      <c r="G1063" s="17"/>
      <c r="H1063" s="64" t="s">
        <v>2032</v>
      </c>
      <c r="I1063" s="22" t="s">
        <v>622</v>
      </c>
      <c r="J1063" s="22" t="s">
        <v>631</v>
      </c>
      <c r="K1063" s="22" t="s">
        <v>631</v>
      </c>
      <c r="L1063" s="22"/>
      <c r="M1063" s="22"/>
    </row>
    <row r="1064" spans="1:13" ht="51.95" customHeight="1">
      <c r="A1064" s="22" t="s">
        <v>1669</v>
      </c>
      <c r="B1064" s="22" t="s">
        <v>1517</v>
      </c>
      <c r="C1064" s="22" t="s">
        <v>62</v>
      </c>
      <c r="D1064" s="22" t="s">
        <v>0</v>
      </c>
      <c r="E1064" s="22" t="s">
        <v>1641</v>
      </c>
      <c r="F1064" s="17" t="s">
        <v>2374</v>
      </c>
      <c r="G1064" s="17"/>
      <c r="H1064" s="64" t="s">
        <v>2060</v>
      </c>
      <c r="I1064" s="22" t="s">
        <v>36</v>
      </c>
      <c r="J1064" s="22" t="s">
        <v>528</v>
      </c>
      <c r="K1064" s="22" t="s">
        <v>2166</v>
      </c>
      <c r="L1064" s="22"/>
      <c r="M1064" s="22"/>
    </row>
    <row r="1065" spans="1:13" ht="51.95" customHeight="1">
      <c r="A1065" s="22" t="s">
        <v>1669</v>
      </c>
      <c r="B1065" s="22" t="s">
        <v>1517</v>
      </c>
      <c r="C1065" s="22" t="s">
        <v>62</v>
      </c>
      <c r="D1065" s="22" t="s">
        <v>0</v>
      </c>
      <c r="E1065" s="17" t="s">
        <v>34</v>
      </c>
      <c r="F1065" s="17" t="s">
        <v>99</v>
      </c>
      <c r="G1065" s="17"/>
      <c r="H1065" s="86" t="s">
        <v>2488</v>
      </c>
      <c r="I1065" s="17" t="s">
        <v>30</v>
      </c>
      <c r="J1065" s="17" t="s">
        <v>272</v>
      </c>
      <c r="K1065" s="17" t="s">
        <v>3280</v>
      </c>
      <c r="L1065" s="22"/>
      <c r="M1065" s="22"/>
    </row>
    <row r="1066" spans="1:13" ht="51.95" customHeight="1">
      <c r="A1066" s="22" t="s">
        <v>1669</v>
      </c>
      <c r="B1066" s="22" t="s">
        <v>1517</v>
      </c>
      <c r="C1066" s="17" t="s">
        <v>389</v>
      </c>
      <c r="D1066" s="17" t="s">
        <v>226</v>
      </c>
      <c r="E1066" s="17" t="s">
        <v>835</v>
      </c>
      <c r="F1066" s="17" t="s">
        <v>702</v>
      </c>
      <c r="G1066" s="17"/>
      <c r="H1066" s="86" t="s">
        <v>3326</v>
      </c>
      <c r="I1066" s="17" t="s">
        <v>36</v>
      </c>
      <c r="J1066" s="17" t="s">
        <v>272</v>
      </c>
      <c r="K1066" s="17" t="s">
        <v>3327</v>
      </c>
      <c r="L1066" s="22"/>
      <c r="M1066" s="22"/>
    </row>
    <row r="1067" spans="1:13" ht="51.95" customHeight="1">
      <c r="A1067" s="22" t="s">
        <v>1669</v>
      </c>
      <c r="B1067" s="17" t="s">
        <v>25</v>
      </c>
      <c r="C1067" s="17" t="s">
        <v>90</v>
      </c>
      <c r="D1067" s="17" t="s">
        <v>8</v>
      </c>
      <c r="E1067" s="17" t="s">
        <v>34</v>
      </c>
      <c r="F1067" s="17" t="s">
        <v>34</v>
      </c>
      <c r="G1067" s="17"/>
      <c r="H1067" s="86" t="s">
        <v>2502</v>
      </c>
      <c r="I1067" s="17" t="s">
        <v>36</v>
      </c>
      <c r="J1067" s="17" t="s">
        <v>272</v>
      </c>
      <c r="K1067" s="17" t="s">
        <v>3281</v>
      </c>
      <c r="L1067" s="22"/>
      <c r="M1067" s="22"/>
    </row>
    <row r="1068" spans="1:13" ht="51.95" customHeight="1">
      <c r="A1068" s="22" t="s">
        <v>1669</v>
      </c>
      <c r="B1068" s="17" t="s">
        <v>1517</v>
      </c>
      <c r="C1068" s="17" t="s">
        <v>1971</v>
      </c>
      <c r="D1068" s="17" t="s">
        <v>5</v>
      </c>
      <c r="E1068" s="17" t="s">
        <v>34</v>
      </c>
      <c r="F1068" s="17" t="s">
        <v>2543</v>
      </c>
      <c r="G1068" s="17"/>
      <c r="H1068" s="86" t="s">
        <v>2810</v>
      </c>
      <c r="I1068" s="17" t="s">
        <v>622</v>
      </c>
      <c r="J1068" s="17" t="s">
        <v>1357</v>
      </c>
      <c r="K1068" s="17" t="s">
        <v>2809</v>
      </c>
      <c r="L1068" s="22"/>
      <c r="M1068" s="22"/>
    </row>
    <row r="1069" spans="1:13" ht="51.95" customHeight="1">
      <c r="A1069" s="22" t="s">
        <v>1669</v>
      </c>
      <c r="B1069" s="17" t="s">
        <v>1517</v>
      </c>
      <c r="C1069" s="17" t="s">
        <v>62</v>
      </c>
      <c r="D1069" s="17" t="s">
        <v>2848</v>
      </c>
      <c r="E1069" s="17" t="s">
        <v>34</v>
      </c>
      <c r="F1069" s="17" t="s">
        <v>63</v>
      </c>
      <c r="G1069" s="17"/>
      <c r="H1069" s="86" t="s">
        <v>3087</v>
      </c>
      <c r="I1069" s="17" t="s">
        <v>828</v>
      </c>
      <c r="J1069" s="17" t="s">
        <v>188</v>
      </c>
      <c r="K1069" s="17" t="s">
        <v>3088</v>
      </c>
      <c r="L1069" s="22"/>
      <c r="M1069" s="22"/>
    </row>
    <row r="1070" spans="1:13" ht="51.95" customHeight="1">
      <c r="A1070" s="22" t="s">
        <v>1669</v>
      </c>
      <c r="B1070" s="17" t="s">
        <v>1517</v>
      </c>
      <c r="C1070" s="17" t="s">
        <v>62</v>
      </c>
      <c r="D1070" s="17" t="s">
        <v>4</v>
      </c>
      <c r="E1070" s="17" t="s">
        <v>1641</v>
      </c>
      <c r="F1070" s="17" t="s">
        <v>63</v>
      </c>
      <c r="G1070" s="17"/>
      <c r="H1070" s="86" t="s">
        <v>3092</v>
      </c>
      <c r="I1070" s="17" t="s">
        <v>828</v>
      </c>
      <c r="J1070" s="17" t="s">
        <v>188</v>
      </c>
      <c r="K1070" s="17" t="s">
        <v>3091</v>
      </c>
      <c r="L1070" s="22"/>
      <c r="M1070" s="22"/>
    </row>
    <row r="1071" spans="1:13" ht="51.95" customHeight="1">
      <c r="A1071" s="22" t="s">
        <v>1686</v>
      </c>
      <c r="B1071" s="22" t="s">
        <v>1517</v>
      </c>
      <c r="C1071" s="22" t="s">
        <v>41</v>
      </c>
      <c r="D1071" s="22" t="s">
        <v>8</v>
      </c>
      <c r="E1071" s="17" t="s">
        <v>1641</v>
      </c>
      <c r="F1071" s="17" t="s">
        <v>39</v>
      </c>
      <c r="G1071" s="17"/>
      <c r="H1071" s="64" t="s">
        <v>2034</v>
      </c>
      <c r="I1071" s="22" t="s">
        <v>622</v>
      </c>
      <c r="J1071" s="22" t="s">
        <v>2033</v>
      </c>
      <c r="K1071" s="22" t="s">
        <v>2035</v>
      </c>
      <c r="L1071" s="22"/>
      <c r="M1071" s="22"/>
    </row>
    <row r="1072" spans="1:13" ht="51.95" customHeight="1">
      <c r="A1072" s="22" t="s">
        <v>1686</v>
      </c>
      <c r="B1072" s="22" t="s">
        <v>1517</v>
      </c>
      <c r="C1072" s="22" t="s">
        <v>62</v>
      </c>
      <c r="D1072" s="22" t="s">
        <v>1891</v>
      </c>
      <c r="E1072" s="22" t="s">
        <v>1641</v>
      </c>
      <c r="F1072" s="17" t="s">
        <v>333</v>
      </c>
      <c r="G1072" s="17"/>
      <c r="H1072" s="64" t="s">
        <v>2043</v>
      </c>
      <c r="I1072" s="22" t="s">
        <v>828</v>
      </c>
      <c r="J1072" s="22" t="s">
        <v>217</v>
      </c>
      <c r="K1072" s="22" t="s">
        <v>2042</v>
      </c>
      <c r="L1072" s="22"/>
      <c r="M1072" s="22"/>
    </row>
    <row r="1073" spans="1:13" ht="51.95" customHeight="1">
      <c r="A1073" s="22" t="s">
        <v>1686</v>
      </c>
      <c r="B1073" s="22" t="s">
        <v>1609</v>
      </c>
      <c r="C1073" s="22" t="s">
        <v>41</v>
      </c>
      <c r="D1073" s="22" t="s">
        <v>2</v>
      </c>
      <c r="E1073" s="22" t="s">
        <v>34</v>
      </c>
      <c r="F1073" s="17" t="s">
        <v>2372</v>
      </c>
      <c r="G1073" s="17"/>
      <c r="H1073" s="65" t="s">
        <v>2047</v>
      </c>
      <c r="I1073" s="22" t="s">
        <v>36</v>
      </c>
      <c r="J1073" s="22" t="s">
        <v>217</v>
      </c>
      <c r="K1073" s="22" t="s">
        <v>2046</v>
      </c>
      <c r="L1073" s="22"/>
      <c r="M1073" s="22"/>
    </row>
    <row r="1074" spans="1:13" ht="51.95" customHeight="1">
      <c r="A1074" s="22" t="s">
        <v>1686</v>
      </c>
      <c r="B1074" s="22" t="s">
        <v>1609</v>
      </c>
      <c r="C1074" s="22" t="s">
        <v>327</v>
      </c>
      <c r="D1074" s="22" t="s">
        <v>2</v>
      </c>
      <c r="E1074" s="22" t="s">
        <v>34</v>
      </c>
      <c r="F1074" s="17" t="s">
        <v>2372</v>
      </c>
      <c r="G1074" s="17"/>
      <c r="H1074" s="65" t="s">
        <v>2047</v>
      </c>
      <c r="I1074" s="22" t="s">
        <v>36</v>
      </c>
      <c r="J1074" s="22" t="s">
        <v>217</v>
      </c>
      <c r="K1074" s="22" t="s">
        <v>2046</v>
      </c>
      <c r="L1074" s="22"/>
      <c r="M1074" s="22"/>
    </row>
    <row r="1075" spans="1:13" ht="51.95" customHeight="1">
      <c r="A1075" s="22" t="s">
        <v>1686</v>
      </c>
      <c r="B1075" s="22" t="s">
        <v>1517</v>
      </c>
      <c r="C1075" s="22" t="s">
        <v>62</v>
      </c>
      <c r="D1075" s="22" t="s">
        <v>5</v>
      </c>
      <c r="E1075" s="17" t="s">
        <v>2522</v>
      </c>
      <c r="F1075" s="17" t="s">
        <v>2540</v>
      </c>
      <c r="G1075" s="17"/>
      <c r="H1075" s="64" t="s">
        <v>1683</v>
      </c>
      <c r="I1075" s="22" t="s">
        <v>622</v>
      </c>
      <c r="J1075" s="22" t="s">
        <v>591</v>
      </c>
      <c r="K1075" s="22" t="s">
        <v>1677</v>
      </c>
      <c r="L1075" s="22" t="s">
        <v>591</v>
      </c>
      <c r="M1075" s="22" t="s">
        <v>1677</v>
      </c>
    </row>
    <row r="1076" spans="1:13" ht="51.95" customHeight="1">
      <c r="A1076" s="22" t="s">
        <v>1686</v>
      </c>
      <c r="B1076" s="22" t="s">
        <v>1517</v>
      </c>
      <c r="C1076" s="22" t="s">
        <v>62</v>
      </c>
      <c r="D1076" s="22" t="s">
        <v>3</v>
      </c>
      <c r="E1076" s="22" t="s">
        <v>776</v>
      </c>
      <c r="F1076" s="17" t="s">
        <v>2543</v>
      </c>
      <c r="G1076" s="17"/>
      <c r="H1076" s="64" t="s">
        <v>1687</v>
      </c>
      <c r="I1076" s="22" t="s">
        <v>622</v>
      </c>
      <c r="J1076" s="22" t="s">
        <v>591</v>
      </c>
      <c r="K1076" s="22" t="s">
        <v>1678</v>
      </c>
      <c r="L1076" s="22" t="s">
        <v>591</v>
      </c>
      <c r="M1076" s="22" t="s">
        <v>1678</v>
      </c>
    </row>
    <row r="1077" spans="1:13" ht="51.95" customHeight="1">
      <c r="A1077" s="22" t="s">
        <v>1686</v>
      </c>
      <c r="B1077" s="22" t="s">
        <v>1517</v>
      </c>
      <c r="C1077" s="22" t="s">
        <v>62</v>
      </c>
      <c r="D1077" s="22" t="s">
        <v>3</v>
      </c>
      <c r="E1077" s="22" t="s">
        <v>2358</v>
      </c>
      <c r="F1077" s="17" t="s">
        <v>627</v>
      </c>
      <c r="G1077" s="17"/>
      <c r="H1077" s="64" t="s">
        <v>2362</v>
      </c>
      <c r="I1077" s="22" t="s">
        <v>622</v>
      </c>
      <c r="J1077" s="22" t="s">
        <v>591</v>
      </c>
      <c r="K1077" s="22" t="s">
        <v>1679</v>
      </c>
      <c r="L1077" s="22" t="s">
        <v>591</v>
      </c>
      <c r="M1077" s="22" t="s">
        <v>1679</v>
      </c>
    </row>
    <row r="1078" spans="1:13" ht="51.95" customHeight="1">
      <c r="A1078" s="22" t="s">
        <v>1686</v>
      </c>
      <c r="B1078" s="22" t="s">
        <v>1517</v>
      </c>
      <c r="C1078" s="22" t="s">
        <v>62</v>
      </c>
      <c r="D1078" s="22" t="s">
        <v>6</v>
      </c>
      <c r="E1078" s="22" t="s">
        <v>34</v>
      </c>
      <c r="F1078" s="17" t="s">
        <v>2373</v>
      </c>
      <c r="G1078" s="17"/>
      <c r="H1078" s="64" t="s">
        <v>1688</v>
      </c>
      <c r="I1078" s="22" t="s">
        <v>828</v>
      </c>
      <c r="J1078" s="22" t="s">
        <v>591</v>
      </c>
      <c r="K1078" s="22" t="s">
        <v>1680</v>
      </c>
      <c r="L1078" s="22" t="s">
        <v>591</v>
      </c>
      <c r="M1078" s="22" t="s">
        <v>1680</v>
      </c>
    </row>
    <row r="1079" spans="1:13" ht="51.95" customHeight="1">
      <c r="A1079" s="22" t="s">
        <v>1686</v>
      </c>
      <c r="B1079" s="22" t="s">
        <v>1517</v>
      </c>
      <c r="C1079" s="22" t="s">
        <v>62</v>
      </c>
      <c r="D1079" s="22" t="s">
        <v>3</v>
      </c>
      <c r="E1079" s="22" t="s">
        <v>776</v>
      </c>
      <c r="F1079" s="17" t="s">
        <v>1194</v>
      </c>
      <c r="G1079" s="17"/>
      <c r="H1079" s="64" t="s">
        <v>1689</v>
      </c>
      <c r="I1079" s="22" t="s">
        <v>828</v>
      </c>
      <c r="J1079" s="22" t="s">
        <v>591</v>
      </c>
      <c r="K1079" s="22" t="s">
        <v>1681</v>
      </c>
      <c r="L1079" s="22" t="s">
        <v>591</v>
      </c>
      <c r="M1079" s="22" t="s">
        <v>1681</v>
      </c>
    </row>
    <row r="1080" spans="1:13" ht="51.95" customHeight="1">
      <c r="A1080" s="22" t="s">
        <v>1686</v>
      </c>
      <c r="B1080" s="22" t="s">
        <v>1517</v>
      </c>
      <c r="C1080" s="22" t="s">
        <v>62</v>
      </c>
      <c r="D1080" s="22" t="s">
        <v>1691</v>
      </c>
      <c r="E1080" s="22" t="s">
        <v>34</v>
      </c>
      <c r="F1080" s="17" t="s">
        <v>1692</v>
      </c>
      <c r="G1080" s="17"/>
      <c r="H1080" s="64" t="s">
        <v>1690</v>
      </c>
      <c r="I1080" s="22" t="s">
        <v>828</v>
      </c>
      <c r="J1080" s="22" t="s">
        <v>591</v>
      </c>
      <c r="K1080" s="22" t="s">
        <v>1682</v>
      </c>
      <c r="L1080" s="22" t="s">
        <v>591</v>
      </c>
      <c r="M1080" s="22" t="s">
        <v>1682</v>
      </c>
    </row>
    <row r="1081" spans="1:13" ht="51.95" customHeight="1">
      <c r="A1081" s="22" t="s">
        <v>1686</v>
      </c>
      <c r="B1081" s="17" t="s">
        <v>1517</v>
      </c>
      <c r="C1081" s="17" t="s">
        <v>41</v>
      </c>
      <c r="D1081" s="17" t="s">
        <v>619</v>
      </c>
      <c r="E1081" s="17" t="s">
        <v>34</v>
      </c>
      <c r="F1081" s="17" t="s">
        <v>702</v>
      </c>
      <c r="G1081" s="17"/>
      <c r="H1081" s="86" t="s">
        <v>2798</v>
      </c>
      <c r="I1081" s="17" t="s">
        <v>36</v>
      </c>
      <c r="J1081" s="17" t="s">
        <v>37</v>
      </c>
      <c r="K1081" s="17" t="s">
        <v>2797</v>
      </c>
      <c r="L1081" s="22"/>
      <c r="M1081" s="22"/>
    </row>
    <row r="1082" spans="1:13" ht="51.95" customHeight="1">
      <c r="A1082" s="22" t="s">
        <v>1686</v>
      </c>
      <c r="B1082" s="17" t="s">
        <v>1517</v>
      </c>
      <c r="C1082" s="17" t="s">
        <v>90</v>
      </c>
      <c r="D1082" s="22" t="s">
        <v>5</v>
      </c>
      <c r="E1082" s="17" t="s">
        <v>65</v>
      </c>
      <c r="F1082" s="17" t="s">
        <v>2562</v>
      </c>
      <c r="G1082" s="17"/>
      <c r="H1082" s="86" t="s">
        <v>2504</v>
      </c>
      <c r="I1082" s="17" t="s">
        <v>622</v>
      </c>
      <c r="J1082" s="17" t="s">
        <v>272</v>
      </c>
      <c r="K1082" s="17" t="s">
        <v>3282</v>
      </c>
      <c r="L1082" s="22"/>
      <c r="M1082" s="22"/>
    </row>
    <row r="1083" spans="1:13" ht="51.95" customHeight="1">
      <c r="A1083" s="22" t="s">
        <v>1686</v>
      </c>
      <c r="B1083" s="22" t="s">
        <v>1517</v>
      </c>
      <c r="C1083" s="22" t="s">
        <v>62</v>
      </c>
      <c r="D1083" s="22" t="s">
        <v>226</v>
      </c>
      <c r="E1083" s="22" t="s">
        <v>1634</v>
      </c>
      <c r="F1083" s="17" t="s">
        <v>2543</v>
      </c>
      <c r="G1083" s="17"/>
      <c r="H1083" s="64" t="s">
        <v>2036</v>
      </c>
      <c r="I1083" s="22" t="s">
        <v>828</v>
      </c>
      <c r="J1083" s="22" t="s">
        <v>1525</v>
      </c>
      <c r="K1083" s="22" t="s">
        <v>1525</v>
      </c>
      <c r="L1083" s="22"/>
      <c r="M1083" s="22"/>
    </row>
    <row r="1084" spans="1:13" ht="51.95" customHeight="1">
      <c r="A1084" s="22" t="s">
        <v>1686</v>
      </c>
      <c r="B1084" s="17" t="s">
        <v>1517</v>
      </c>
      <c r="C1084" s="17" t="s">
        <v>62</v>
      </c>
      <c r="D1084" s="17" t="s">
        <v>3</v>
      </c>
      <c r="E1084" s="17" t="s">
        <v>776</v>
      </c>
      <c r="F1084" s="17" t="s">
        <v>2543</v>
      </c>
      <c r="G1084" s="17"/>
      <c r="H1084" s="86" t="s">
        <v>2799</v>
      </c>
      <c r="I1084" s="17" t="s">
        <v>622</v>
      </c>
      <c r="J1084" s="22" t="s">
        <v>1525</v>
      </c>
      <c r="K1084" s="22" t="s">
        <v>1525</v>
      </c>
      <c r="L1084" s="22"/>
      <c r="M1084" s="22"/>
    </row>
    <row r="1085" spans="1:13" ht="51.95" customHeight="1">
      <c r="A1085" s="22" t="s">
        <v>1686</v>
      </c>
      <c r="B1085" s="17" t="s">
        <v>1517</v>
      </c>
      <c r="C1085" s="17" t="s">
        <v>62</v>
      </c>
      <c r="D1085" s="17" t="s">
        <v>4</v>
      </c>
      <c r="E1085" s="17" t="s">
        <v>1641</v>
      </c>
      <c r="F1085" s="17" t="s">
        <v>144</v>
      </c>
      <c r="G1085" s="17"/>
      <c r="H1085" s="86" t="s">
        <v>3094</v>
      </c>
      <c r="I1085" s="17" t="s">
        <v>828</v>
      </c>
      <c r="J1085" s="17" t="s">
        <v>188</v>
      </c>
      <c r="K1085" s="17" t="s">
        <v>3093</v>
      </c>
      <c r="L1085" s="22"/>
      <c r="M1085" s="22"/>
    </row>
    <row r="1086" spans="1:13" ht="51.95" customHeight="1">
      <c r="A1086" s="22" t="s">
        <v>1686</v>
      </c>
      <c r="B1086" s="17" t="s">
        <v>1517</v>
      </c>
      <c r="C1086" s="17" t="s">
        <v>62</v>
      </c>
      <c r="D1086" s="17" t="s">
        <v>5</v>
      </c>
      <c r="E1086" s="17" t="s">
        <v>1210</v>
      </c>
      <c r="F1086" s="17" t="s">
        <v>779</v>
      </c>
      <c r="G1086" s="17"/>
      <c r="H1086" s="86" t="s">
        <v>3096</v>
      </c>
      <c r="I1086" s="17" t="s">
        <v>622</v>
      </c>
      <c r="J1086" s="17" t="s">
        <v>188</v>
      </c>
      <c r="K1086" s="17" t="s">
        <v>3095</v>
      </c>
      <c r="L1086" s="22"/>
      <c r="M1086" s="22"/>
    </row>
    <row r="1087" spans="1:13" ht="51.95" customHeight="1">
      <c r="A1087" s="22" t="s">
        <v>1686</v>
      </c>
      <c r="B1087" s="17" t="s">
        <v>1517</v>
      </c>
      <c r="C1087" s="17" t="s">
        <v>62</v>
      </c>
      <c r="D1087" s="17" t="s">
        <v>4</v>
      </c>
      <c r="E1087" s="17" t="s">
        <v>595</v>
      </c>
      <c r="F1087" s="17" t="s">
        <v>63</v>
      </c>
      <c r="G1087" s="17"/>
      <c r="H1087" s="86" t="s">
        <v>3100</v>
      </c>
      <c r="I1087" s="22" t="s">
        <v>828</v>
      </c>
      <c r="J1087" s="17" t="s">
        <v>188</v>
      </c>
      <c r="K1087" s="17" t="s">
        <v>3099</v>
      </c>
      <c r="L1087" s="22"/>
      <c r="M1087" s="22"/>
    </row>
    <row r="1088" spans="1:13" ht="51.95" customHeight="1">
      <c r="A1088" s="22" t="s">
        <v>1706</v>
      </c>
      <c r="B1088" s="17" t="s">
        <v>25</v>
      </c>
      <c r="C1088" s="17" t="s">
        <v>832</v>
      </c>
      <c r="D1088" s="17" t="s">
        <v>717</v>
      </c>
      <c r="E1088" s="17" t="s">
        <v>214</v>
      </c>
      <c r="F1088" s="17" t="s">
        <v>702</v>
      </c>
      <c r="G1088" s="17"/>
      <c r="H1088" s="86" t="s">
        <v>3112</v>
      </c>
      <c r="I1088" s="17" t="s">
        <v>36</v>
      </c>
      <c r="J1088" s="17" t="s">
        <v>3113</v>
      </c>
      <c r="K1088" s="17" t="s">
        <v>3114</v>
      </c>
      <c r="L1088" s="22"/>
      <c r="M1088" s="22"/>
    </row>
    <row r="1089" spans="1:13" ht="51.95" customHeight="1">
      <c r="A1089" s="22" t="s">
        <v>1706</v>
      </c>
      <c r="B1089" s="17" t="s">
        <v>1517</v>
      </c>
      <c r="C1089" s="17" t="s">
        <v>41</v>
      </c>
      <c r="D1089" s="17" t="s">
        <v>1384</v>
      </c>
      <c r="E1089" s="17" t="s">
        <v>34</v>
      </c>
      <c r="F1089" s="17" t="s">
        <v>34</v>
      </c>
      <c r="G1089" s="17"/>
      <c r="H1089" s="86" t="s">
        <v>3115</v>
      </c>
      <c r="I1089" s="17" t="s">
        <v>36</v>
      </c>
      <c r="J1089" s="17" t="s">
        <v>3113</v>
      </c>
      <c r="K1089" s="17" t="s">
        <v>3114</v>
      </c>
      <c r="L1089" s="22"/>
      <c r="M1089" s="22"/>
    </row>
    <row r="1090" spans="1:13" ht="51.95" customHeight="1">
      <c r="A1090" s="22" t="s">
        <v>1706</v>
      </c>
      <c r="B1090" s="17" t="s">
        <v>25</v>
      </c>
      <c r="C1090" s="17" t="s">
        <v>2354</v>
      </c>
      <c r="D1090" s="17" t="s">
        <v>717</v>
      </c>
      <c r="E1090" s="17" t="s">
        <v>34</v>
      </c>
      <c r="F1090" s="17" t="s">
        <v>702</v>
      </c>
      <c r="G1090" s="17"/>
      <c r="H1090" s="86" t="s">
        <v>3109</v>
      </c>
      <c r="I1090" s="17" t="s">
        <v>36</v>
      </c>
      <c r="J1090" s="17" t="s">
        <v>131</v>
      </c>
      <c r="K1090" s="17" t="s">
        <v>1417</v>
      </c>
      <c r="L1090" s="22"/>
      <c r="M1090" s="22"/>
    </row>
    <row r="1091" spans="1:13" ht="51.95" customHeight="1">
      <c r="A1091" s="22" t="s">
        <v>1706</v>
      </c>
      <c r="B1091" s="22" t="s">
        <v>1517</v>
      </c>
      <c r="C1091" s="22" t="s">
        <v>41</v>
      </c>
      <c r="D1091" s="22" t="s">
        <v>226</v>
      </c>
      <c r="E1091" s="22" t="s">
        <v>1708</v>
      </c>
      <c r="F1091" s="17" t="s">
        <v>836</v>
      </c>
      <c r="G1091" s="17"/>
      <c r="H1091" s="64" t="s">
        <v>2044</v>
      </c>
      <c r="I1091" s="22" t="s">
        <v>30</v>
      </c>
      <c r="J1091" s="22" t="s">
        <v>217</v>
      </c>
      <c r="K1091" s="22" t="s">
        <v>2045</v>
      </c>
      <c r="L1091" s="22"/>
      <c r="M1091" s="22"/>
    </row>
    <row r="1092" spans="1:13" ht="51.95" customHeight="1">
      <c r="A1092" s="22" t="s">
        <v>1706</v>
      </c>
      <c r="B1092" s="17" t="s">
        <v>25</v>
      </c>
      <c r="C1092" s="17" t="s">
        <v>389</v>
      </c>
      <c r="D1092" s="17" t="s">
        <v>717</v>
      </c>
      <c r="E1092" s="17" t="s">
        <v>214</v>
      </c>
      <c r="F1092" s="17" t="s">
        <v>702</v>
      </c>
      <c r="G1092" s="17"/>
      <c r="H1092" s="86" t="s">
        <v>3116</v>
      </c>
      <c r="I1092" s="17" t="s">
        <v>36</v>
      </c>
      <c r="J1092" s="17" t="s">
        <v>285</v>
      </c>
      <c r="K1092" s="17" t="s">
        <v>285</v>
      </c>
      <c r="L1092" s="22"/>
      <c r="M1092" s="22"/>
    </row>
    <row r="1093" spans="1:13" ht="51.95" customHeight="1">
      <c r="A1093" s="22" t="s">
        <v>1706</v>
      </c>
      <c r="B1093" s="17" t="s">
        <v>24</v>
      </c>
      <c r="C1093" s="17" t="s">
        <v>466</v>
      </c>
      <c r="D1093" s="17" t="s">
        <v>1</v>
      </c>
      <c r="E1093" s="17" t="s">
        <v>34</v>
      </c>
      <c r="F1093" s="17" t="s">
        <v>702</v>
      </c>
      <c r="G1093" s="17"/>
      <c r="H1093" s="86" t="s">
        <v>3117</v>
      </c>
      <c r="I1093" s="17" t="s">
        <v>36</v>
      </c>
      <c r="J1093" s="17" t="s">
        <v>285</v>
      </c>
      <c r="K1093" s="17" t="s">
        <v>285</v>
      </c>
      <c r="L1093" s="22"/>
      <c r="M1093" s="22"/>
    </row>
    <row r="1094" spans="1:13" ht="51.95" customHeight="1">
      <c r="A1094" s="22" t="s">
        <v>1706</v>
      </c>
      <c r="B1094" s="17" t="s">
        <v>1517</v>
      </c>
      <c r="C1094" s="17" t="s">
        <v>62</v>
      </c>
      <c r="D1094" s="17" t="s">
        <v>5</v>
      </c>
      <c r="E1094" s="17" t="s">
        <v>2795</v>
      </c>
      <c r="F1094" s="17" t="s">
        <v>63</v>
      </c>
      <c r="G1094" s="17"/>
      <c r="H1094" s="86" t="s">
        <v>2794</v>
      </c>
      <c r="I1094" s="22" t="s">
        <v>30</v>
      </c>
      <c r="J1094" s="17" t="s">
        <v>763</v>
      </c>
      <c r="K1094" s="17" t="s">
        <v>763</v>
      </c>
      <c r="L1094" s="22"/>
      <c r="M1094" s="22"/>
    </row>
    <row r="1095" spans="1:13" ht="51.95" customHeight="1">
      <c r="A1095" s="22" t="s">
        <v>1706</v>
      </c>
      <c r="B1095" s="22" t="s">
        <v>1517</v>
      </c>
      <c r="C1095" s="22" t="s">
        <v>62</v>
      </c>
      <c r="D1095" s="22" t="s">
        <v>226</v>
      </c>
      <c r="E1095" s="22" t="s">
        <v>1708</v>
      </c>
      <c r="F1095" s="17" t="s">
        <v>836</v>
      </c>
      <c r="G1095" s="17"/>
      <c r="H1095" s="64" t="s">
        <v>1707</v>
      </c>
      <c r="I1095" s="22" t="s">
        <v>30</v>
      </c>
      <c r="J1095" s="22" t="s">
        <v>591</v>
      </c>
      <c r="K1095" s="22" t="s">
        <v>1693</v>
      </c>
      <c r="L1095" s="22" t="s">
        <v>591</v>
      </c>
      <c r="M1095" s="22" t="s">
        <v>1693</v>
      </c>
    </row>
    <row r="1096" spans="1:13" ht="51.95" customHeight="1">
      <c r="A1096" s="22" t="s">
        <v>1706</v>
      </c>
      <c r="B1096" s="22" t="s">
        <v>1517</v>
      </c>
      <c r="C1096" s="22" t="s">
        <v>62</v>
      </c>
      <c r="D1096" s="22" t="s">
        <v>3</v>
      </c>
      <c r="E1096" s="22" t="s">
        <v>1710</v>
      </c>
      <c r="F1096" s="17" t="s">
        <v>627</v>
      </c>
      <c r="G1096" s="17"/>
      <c r="H1096" s="64" t="s">
        <v>1709</v>
      </c>
      <c r="I1096" s="22" t="s">
        <v>622</v>
      </c>
      <c r="J1096" s="22" t="s">
        <v>591</v>
      </c>
      <c r="K1096" s="22" t="s">
        <v>1694</v>
      </c>
      <c r="L1096" s="22" t="s">
        <v>591</v>
      </c>
      <c r="M1096" s="22" t="s">
        <v>1694</v>
      </c>
    </row>
    <row r="1097" spans="1:13" ht="51.95" customHeight="1">
      <c r="A1097" s="22" t="s">
        <v>1706</v>
      </c>
      <c r="B1097" s="22" t="s">
        <v>24</v>
      </c>
      <c r="C1097" s="22" t="s">
        <v>62</v>
      </c>
      <c r="D1097" s="22" t="s">
        <v>1</v>
      </c>
      <c r="E1097" s="17" t="s">
        <v>214</v>
      </c>
      <c r="F1097" s="17" t="s">
        <v>34</v>
      </c>
      <c r="G1097" s="17"/>
      <c r="H1097" s="64" t="s">
        <v>1711</v>
      </c>
      <c r="I1097" s="22" t="s">
        <v>36</v>
      </c>
      <c r="J1097" s="22" t="s">
        <v>591</v>
      </c>
      <c r="K1097" s="22" t="s">
        <v>1695</v>
      </c>
      <c r="L1097" s="22" t="s">
        <v>591</v>
      </c>
      <c r="M1097" s="22" t="s">
        <v>1695</v>
      </c>
    </row>
    <row r="1098" spans="1:13" ht="51.95" customHeight="1">
      <c r="A1098" s="22" t="s">
        <v>1706</v>
      </c>
      <c r="B1098" s="22" t="s">
        <v>1517</v>
      </c>
      <c r="C1098" s="22" t="s">
        <v>62</v>
      </c>
      <c r="D1098" s="22" t="s">
        <v>5</v>
      </c>
      <c r="E1098" s="17" t="s">
        <v>1210</v>
      </c>
      <c r="F1098" s="17" t="s">
        <v>63</v>
      </c>
      <c r="G1098" s="17"/>
      <c r="H1098" s="64" t="s">
        <v>1713</v>
      </c>
      <c r="I1098" s="22" t="s">
        <v>56</v>
      </c>
      <c r="J1098" s="22" t="s">
        <v>591</v>
      </c>
      <c r="K1098" s="22" t="s">
        <v>1696</v>
      </c>
      <c r="L1098" s="22" t="s">
        <v>591</v>
      </c>
      <c r="M1098" s="22" t="s">
        <v>1696</v>
      </c>
    </row>
    <row r="1099" spans="1:13" ht="51.95" customHeight="1">
      <c r="A1099" s="22" t="s">
        <v>1706</v>
      </c>
      <c r="B1099" s="22" t="s">
        <v>1517</v>
      </c>
      <c r="C1099" s="22" t="s">
        <v>62</v>
      </c>
      <c r="D1099" s="22" t="s">
        <v>593</v>
      </c>
      <c r="E1099" s="22" t="s">
        <v>592</v>
      </c>
      <c r="F1099" s="17" t="s">
        <v>42</v>
      </c>
      <c r="G1099" s="17"/>
      <c r="H1099" s="64" t="s">
        <v>2061</v>
      </c>
      <c r="I1099" s="22" t="s">
        <v>828</v>
      </c>
      <c r="J1099" s="22" t="s">
        <v>528</v>
      </c>
      <c r="K1099" s="22" t="s">
        <v>2167</v>
      </c>
      <c r="L1099" s="22"/>
      <c r="M1099" s="22"/>
    </row>
    <row r="1100" spans="1:13" ht="51.95" customHeight="1">
      <c r="A1100" s="22" t="s">
        <v>1706</v>
      </c>
      <c r="B1100" s="17" t="s">
        <v>24</v>
      </c>
      <c r="C1100" s="17" t="s">
        <v>41</v>
      </c>
      <c r="D1100" s="17" t="s">
        <v>1</v>
      </c>
      <c r="E1100" s="17" t="s">
        <v>34</v>
      </c>
      <c r="F1100" s="17" t="s">
        <v>702</v>
      </c>
      <c r="G1100" s="17"/>
      <c r="H1100" s="86" t="s">
        <v>2490</v>
      </c>
      <c r="I1100" s="17" t="s">
        <v>36</v>
      </c>
      <c r="J1100" s="17" t="s">
        <v>272</v>
      </c>
      <c r="K1100" s="17" t="s">
        <v>3283</v>
      </c>
      <c r="L1100" s="22"/>
      <c r="M1100" s="22"/>
    </row>
    <row r="1101" spans="1:13" ht="51.95" customHeight="1">
      <c r="A1101" s="22" t="s">
        <v>1706</v>
      </c>
      <c r="B1101" s="17" t="s">
        <v>1517</v>
      </c>
      <c r="C1101" s="17" t="s">
        <v>90</v>
      </c>
      <c r="D1101" s="17" t="s">
        <v>424</v>
      </c>
      <c r="E1101" s="17" t="s">
        <v>34</v>
      </c>
      <c r="F1101" s="17" t="s">
        <v>702</v>
      </c>
      <c r="G1101" s="17"/>
      <c r="H1101" s="86" t="s">
        <v>2492</v>
      </c>
      <c r="I1101" s="17" t="s">
        <v>36</v>
      </c>
      <c r="J1101" s="17" t="s">
        <v>272</v>
      </c>
      <c r="K1101" s="17" t="s">
        <v>3284</v>
      </c>
      <c r="L1101" s="22"/>
      <c r="M1101" s="22"/>
    </row>
    <row r="1102" spans="1:13" ht="51.95" customHeight="1">
      <c r="A1102" s="22" t="s">
        <v>1706</v>
      </c>
      <c r="B1102" s="17" t="s">
        <v>24</v>
      </c>
      <c r="C1102" s="17" t="s">
        <v>90</v>
      </c>
      <c r="D1102" s="17" t="s">
        <v>1</v>
      </c>
      <c r="E1102" s="17" t="s">
        <v>34</v>
      </c>
      <c r="F1102" s="17" t="s">
        <v>412</v>
      </c>
      <c r="G1102" s="17"/>
      <c r="H1102" s="86" t="s">
        <v>2503</v>
      </c>
      <c r="I1102" s="17" t="s">
        <v>36</v>
      </c>
      <c r="J1102" s="17" t="s">
        <v>272</v>
      </c>
      <c r="K1102" s="17" t="s">
        <v>3285</v>
      </c>
      <c r="L1102" s="22"/>
      <c r="M1102" s="22"/>
    </row>
    <row r="1103" spans="1:13" ht="51.95" customHeight="1">
      <c r="A1103" s="22" t="s">
        <v>1706</v>
      </c>
      <c r="B1103" s="17" t="s">
        <v>1517</v>
      </c>
      <c r="C1103" s="17" t="s">
        <v>62</v>
      </c>
      <c r="D1103" s="17" t="s">
        <v>5</v>
      </c>
      <c r="E1103" s="17" t="s">
        <v>1710</v>
      </c>
      <c r="F1103" s="17" t="s">
        <v>627</v>
      </c>
      <c r="G1103" s="17"/>
      <c r="H1103" s="86" t="s">
        <v>2800</v>
      </c>
      <c r="I1103" s="17" t="s">
        <v>622</v>
      </c>
      <c r="J1103" s="17" t="s">
        <v>1525</v>
      </c>
      <c r="K1103" s="17" t="s">
        <v>1525</v>
      </c>
      <c r="L1103" s="22"/>
      <c r="M1103" s="22"/>
    </row>
    <row r="1104" spans="1:13" ht="51.95" customHeight="1">
      <c r="A1104" s="22" t="s">
        <v>1706</v>
      </c>
      <c r="B1104" s="17" t="s">
        <v>1517</v>
      </c>
      <c r="C1104" s="17" t="s">
        <v>62</v>
      </c>
      <c r="D1104" s="17" t="s">
        <v>3</v>
      </c>
      <c r="E1104" s="17" t="s">
        <v>2360</v>
      </c>
      <c r="F1104" s="17" t="s">
        <v>627</v>
      </c>
      <c r="G1104" s="17"/>
      <c r="H1104" s="86" t="s">
        <v>2801</v>
      </c>
      <c r="I1104" s="17" t="s">
        <v>622</v>
      </c>
      <c r="J1104" s="17" t="s">
        <v>1525</v>
      </c>
      <c r="K1104" s="17" t="s">
        <v>1525</v>
      </c>
      <c r="L1104" s="22"/>
      <c r="M1104" s="22"/>
    </row>
    <row r="1105" spans="1:13" ht="51.95" customHeight="1">
      <c r="A1105" s="22" t="s">
        <v>1706</v>
      </c>
      <c r="B1105" s="17" t="s">
        <v>1517</v>
      </c>
      <c r="C1105" s="17" t="s">
        <v>62</v>
      </c>
      <c r="D1105" s="17" t="s">
        <v>1912</v>
      </c>
      <c r="E1105" s="17" t="s">
        <v>1319</v>
      </c>
      <c r="F1105" s="17" t="s">
        <v>63</v>
      </c>
      <c r="G1105" s="17"/>
      <c r="H1105" s="86" t="s">
        <v>3090</v>
      </c>
      <c r="I1105" s="17" t="s">
        <v>828</v>
      </c>
      <c r="J1105" s="17" t="s">
        <v>188</v>
      </c>
      <c r="K1105" s="17" t="s">
        <v>3089</v>
      </c>
      <c r="L1105" s="22"/>
      <c r="M1105" s="22"/>
    </row>
    <row r="1106" spans="1:13" ht="51.95" customHeight="1">
      <c r="A1106" s="22" t="s">
        <v>1706</v>
      </c>
      <c r="B1106" s="17" t="s">
        <v>1517</v>
      </c>
      <c r="C1106" s="17" t="s">
        <v>62</v>
      </c>
      <c r="D1106" s="17" t="s">
        <v>5</v>
      </c>
      <c r="E1106" s="17" t="s">
        <v>214</v>
      </c>
      <c r="F1106" s="17" t="s">
        <v>2543</v>
      </c>
      <c r="G1106" s="17"/>
      <c r="H1106" s="86" t="s">
        <v>3098</v>
      </c>
      <c r="I1106" s="17" t="s">
        <v>622</v>
      </c>
      <c r="J1106" s="17" t="s">
        <v>188</v>
      </c>
      <c r="K1106" s="17" t="s">
        <v>3097</v>
      </c>
      <c r="L1106" s="22"/>
      <c r="M1106" s="22"/>
    </row>
    <row r="1107" spans="1:13" ht="51.95" customHeight="1">
      <c r="A1107" s="22" t="s">
        <v>1706</v>
      </c>
      <c r="B1107" s="17" t="s">
        <v>1517</v>
      </c>
      <c r="C1107" s="17" t="s">
        <v>41</v>
      </c>
      <c r="D1107" s="17" t="s">
        <v>1890</v>
      </c>
      <c r="E1107" s="17" t="s">
        <v>34</v>
      </c>
      <c r="F1107" s="17" t="s">
        <v>333</v>
      </c>
      <c r="G1107" s="17"/>
      <c r="H1107" s="86" t="s">
        <v>3078</v>
      </c>
      <c r="I1107" s="22" t="s">
        <v>36</v>
      </c>
      <c r="J1107" s="22" t="s">
        <v>1359</v>
      </c>
      <c r="K1107" s="17" t="s">
        <v>3073</v>
      </c>
      <c r="L1107" s="22"/>
      <c r="M1107" s="22"/>
    </row>
    <row r="1108" spans="1:13" ht="51.95" customHeight="1">
      <c r="A1108" s="22" t="s">
        <v>1706</v>
      </c>
      <c r="B1108" s="17" t="s">
        <v>1517</v>
      </c>
      <c r="C1108" s="17" t="s">
        <v>41</v>
      </c>
      <c r="D1108" s="17" t="s">
        <v>5</v>
      </c>
      <c r="E1108" s="17" t="s">
        <v>65</v>
      </c>
      <c r="F1108" s="17" t="s">
        <v>2375</v>
      </c>
      <c r="G1108" s="17"/>
      <c r="H1108" s="86" t="s">
        <v>3079</v>
      </c>
      <c r="I1108" s="17" t="s">
        <v>622</v>
      </c>
      <c r="J1108" s="22" t="s">
        <v>1359</v>
      </c>
      <c r="K1108" s="17" t="s">
        <v>3074</v>
      </c>
      <c r="L1108" s="22"/>
      <c r="M1108" s="22"/>
    </row>
    <row r="1109" spans="1:13" ht="51.95" customHeight="1">
      <c r="A1109" s="22" t="s">
        <v>1706</v>
      </c>
      <c r="B1109" s="17" t="s">
        <v>1517</v>
      </c>
      <c r="C1109" s="17" t="s">
        <v>41</v>
      </c>
      <c r="D1109" s="17" t="s">
        <v>1384</v>
      </c>
      <c r="E1109" s="17" t="s">
        <v>34</v>
      </c>
      <c r="F1109" s="17" t="s">
        <v>34</v>
      </c>
      <c r="G1109" s="17"/>
      <c r="H1109" s="86" t="s">
        <v>3080</v>
      </c>
      <c r="I1109" s="17" t="s">
        <v>36</v>
      </c>
      <c r="J1109" s="22" t="s">
        <v>1359</v>
      </c>
      <c r="K1109" s="17" t="s">
        <v>3075</v>
      </c>
      <c r="L1109" s="22"/>
      <c r="M1109" s="22"/>
    </row>
    <row r="1110" spans="1:13" ht="51.95" customHeight="1">
      <c r="A1110" s="22" t="s">
        <v>1706</v>
      </c>
      <c r="B1110" s="17" t="s">
        <v>1517</v>
      </c>
      <c r="C1110" s="17" t="s">
        <v>41</v>
      </c>
      <c r="D1110" s="17" t="s">
        <v>1384</v>
      </c>
      <c r="E1110" s="17" t="s">
        <v>620</v>
      </c>
      <c r="F1110" s="17" t="s">
        <v>34</v>
      </c>
      <c r="G1110" s="17"/>
      <c r="H1110" s="86" t="s">
        <v>3081</v>
      </c>
      <c r="I1110" s="17" t="s">
        <v>622</v>
      </c>
      <c r="J1110" s="22" t="s">
        <v>1359</v>
      </c>
      <c r="K1110" s="17" t="s">
        <v>3076</v>
      </c>
      <c r="L1110" s="22"/>
      <c r="M1110" s="22"/>
    </row>
    <row r="1111" spans="1:13" ht="51.95" customHeight="1">
      <c r="A1111" s="22" t="s">
        <v>1706</v>
      </c>
      <c r="B1111" s="17" t="s">
        <v>1517</v>
      </c>
      <c r="C1111" s="17" t="s">
        <v>41</v>
      </c>
      <c r="D1111" s="17" t="s">
        <v>1384</v>
      </c>
      <c r="E1111" s="17" t="s">
        <v>84</v>
      </c>
      <c r="F1111" s="17" t="s">
        <v>34</v>
      </c>
      <c r="G1111" s="17"/>
      <c r="H1111" s="86" t="s">
        <v>3082</v>
      </c>
      <c r="I1111" s="17" t="s">
        <v>828</v>
      </c>
      <c r="J1111" s="22" t="s">
        <v>1359</v>
      </c>
      <c r="K1111" s="17" t="s">
        <v>3077</v>
      </c>
      <c r="L1111" s="22"/>
      <c r="M1111" s="22"/>
    </row>
    <row r="1112" spans="1:13" ht="51.95" customHeight="1">
      <c r="A1112" s="22" t="s">
        <v>1712</v>
      </c>
      <c r="B1112" s="22" t="s">
        <v>1517</v>
      </c>
      <c r="C1112" s="17" t="s">
        <v>27</v>
      </c>
      <c r="D1112" s="17" t="s">
        <v>6</v>
      </c>
      <c r="E1112" s="17" t="s">
        <v>65</v>
      </c>
      <c r="F1112" s="17" t="s">
        <v>34</v>
      </c>
      <c r="G1112" s="17"/>
      <c r="H1112" s="86" t="s">
        <v>3085</v>
      </c>
      <c r="I1112" s="17" t="s">
        <v>36</v>
      </c>
      <c r="J1112" s="17" t="s">
        <v>296</v>
      </c>
      <c r="K1112" s="17" t="s">
        <v>296</v>
      </c>
      <c r="L1112" s="22"/>
      <c r="M1112" s="22"/>
    </row>
    <row r="1113" spans="1:13" ht="51.95" customHeight="1">
      <c r="A1113" s="22" t="s">
        <v>1712</v>
      </c>
      <c r="B1113" s="22" t="s">
        <v>1517</v>
      </c>
      <c r="C1113" s="17" t="s">
        <v>62</v>
      </c>
      <c r="D1113" s="17" t="s">
        <v>1691</v>
      </c>
      <c r="E1113" s="17" t="s">
        <v>34</v>
      </c>
      <c r="F1113" s="17" t="s">
        <v>2374</v>
      </c>
      <c r="G1113" s="17"/>
      <c r="H1113" s="86" t="s">
        <v>3101</v>
      </c>
      <c r="I1113" s="17" t="s">
        <v>828</v>
      </c>
      <c r="J1113" s="17" t="s">
        <v>1927</v>
      </c>
      <c r="K1113" s="17" t="s">
        <v>1927</v>
      </c>
      <c r="L1113" s="22"/>
      <c r="M1113" s="22"/>
    </row>
    <row r="1114" spans="1:13" ht="51.95" customHeight="1">
      <c r="A1114" s="22" t="s">
        <v>1712</v>
      </c>
      <c r="B1114" s="17" t="s">
        <v>25</v>
      </c>
      <c r="C1114" s="17" t="s">
        <v>2353</v>
      </c>
      <c r="D1114" s="17" t="s">
        <v>717</v>
      </c>
      <c r="E1114" s="17" t="s">
        <v>34</v>
      </c>
      <c r="F1114" s="17" t="s">
        <v>702</v>
      </c>
      <c r="G1114" s="17"/>
      <c r="H1114" s="86" t="s">
        <v>3111</v>
      </c>
      <c r="I1114" s="17" t="s">
        <v>36</v>
      </c>
      <c r="J1114" s="17" t="s">
        <v>285</v>
      </c>
      <c r="K1114" s="17" t="s">
        <v>3110</v>
      </c>
      <c r="L1114" s="22"/>
      <c r="M1114" s="22"/>
    </row>
    <row r="1115" spans="1:13" ht="51.95" customHeight="1">
      <c r="A1115" s="22" t="s">
        <v>1712</v>
      </c>
      <c r="B1115" s="17" t="s">
        <v>1517</v>
      </c>
      <c r="C1115" s="17" t="s">
        <v>27</v>
      </c>
      <c r="D1115" s="17" t="s">
        <v>1384</v>
      </c>
      <c r="E1115" s="17" t="s">
        <v>34</v>
      </c>
      <c r="F1115" s="17" t="s">
        <v>1890</v>
      </c>
      <c r="G1115" s="17"/>
      <c r="H1115" s="86" t="s">
        <v>3333</v>
      </c>
      <c r="I1115" s="17" t="s">
        <v>36</v>
      </c>
      <c r="J1115" s="17" t="s">
        <v>763</v>
      </c>
      <c r="K1115" s="17" t="s">
        <v>763</v>
      </c>
      <c r="L1115" s="22"/>
      <c r="M1115" s="22"/>
    </row>
    <row r="1116" spans="1:13" ht="51.95" customHeight="1">
      <c r="A1116" s="22" t="s">
        <v>1712</v>
      </c>
      <c r="B1116" s="22" t="s">
        <v>1517</v>
      </c>
      <c r="C1116" s="22" t="s">
        <v>62</v>
      </c>
      <c r="D1116" s="22" t="s">
        <v>6</v>
      </c>
      <c r="E1116" s="22" t="s">
        <v>1708</v>
      </c>
      <c r="F1116" s="17" t="s">
        <v>39</v>
      </c>
      <c r="G1116" s="17"/>
      <c r="H1116" s="64" t="s">
        <v>1714</v>
      </c>
      <c r="I1116" s="22" t="s">
        <v>622</v>
      </c>
      <c r="J1116" s="22" t="s">
        <v>591</v>
      </c>
      <c r="K1116" s="22" t="s">
        <v>1697</v>
      </c>
      <c r="L1116" s="22" t="s">
        <v>591</v>
      </c>
      <c r="M1116" s="22" t="s">
        <v>1697</v>
      </c>
    </row>
    <row r="1117" spans="1:13" ht="51.95" customHeight="1">
      <c r="A1117" s="22" t="s">
        <v>1712</v>
      </c>
      <c r="B1117" s="22" t="s">
        <v>1517</v>
      </c>
      <c r="C1117" s="22" t="s">
        <v>62</v>
      </c>
      <c r="D1117" s="22" t="s">
        <v>0</v>
      </c>
      <c r="E1117" s="22" t="s">
        <v>34</v>
      </c>
      <c r="F1117" s="17" t="s">
        <v>2375</v>
      </c>
      <c r="G1117" s="17"/>
      <c r="H1117" s="64" t="s">
        <v>1715</v>
      </c>
      <c r="I1117" s="22" t="s">
        <v>622</v>
      </c>
      <c r="J1117" s="22" t="s">
        <v>591</v>
      </c>
      <c r="K1117" s="22" t="s">
        <v>1698</v>
      </c>
      <c r="L1117" s="22" t="s">
        <v>591</v>
      </c>
      <c r="M1117" s="22" t="s">
        <v>1698</v>
      </c>
    </row>
    <row r="1118" spans="1:13" ht="51.95" customHeight="1">
      <c r="A1118" s="22" t="s">
        <v>1712</v>
      </c>
      <c r="B1118" s="22" t="s">
        <v>1517</v>
      </c>
      <c r="C1118" s="22" t="s">
        <v>62</v>
      </c>
      <c r="D1118" s="22" t="s">
        <v>1891</v>
      </c>
      <c r="E1118" s="22" t="s">
        <v>1641</v>
      </c>
      <c r="F1118" s="17" t="s">
        <v>2562</v>
      </c>
      <c r="G1118" s="17"/>
      <c r="H1118" s="64" t="s">
        <v>1717</v>
      </c>
      <c r="I1118" s="22" t="s">
        <v>622</v>
      </c>
      <c r="J1118" s="22" t="s">
        <v>591</v>
      </c>
      <c r="K1118" s="22" t="s">
        <v>1699</v>
      </c>
      <c r="L1118" s="22" t="s">
        <v>591</v>
      </c>
      <c r="M1118" s="22" t="s">
        <v>1699</v>
      </c>
    </row>
    <row r="1119" spans="1:13" ht="51.95" customHeight="1">
      <c r="A1119" s="17" t="s">
        <v>1712</v>
      </c>
      <c r="B1119" s="17" t="s">
        <v>1517</v>
      </c>
      <c r="C1119" s="17" t="s">
        <v>62</v>
      </c>
      <c r="D1119" s="17" t="s">
        <v>1384</v>
      </c>
      <c r="E1119" s="17" t="s">
        <v>620</v>
      </c>
      <c r="F1119" s="17" t="s">
        <v>34</v>
      </c>
      <c r="G1119" s="17"/>
      <c r="H1119" s="86" t="s">
        <v>3102</v>
      </c>
      <c r="I1119" s="17" t="s">
        <v>622</v>
      </c>
      <c r="J1119" s="17" t="s">
        <v>246</v>
      </c>
      <c r="K1119" s="17" t="s">
        <v>822</v>
      </c>
      <c r="L1119" s="22"/>
      <c r="M1119" s="22"/>
    </row>
    <row r="1120" spans="1:13" ht="51.95" customHeight="1">
      <c r="A1120" s="17" t="s">
        <v>1712</v>
      </c>
      <c r="B1120" s="17" t="s">
        <v>1517</v>
      </c>
      <c r="C1120" s="17" t="s">
        <v>62</v>
      </c>
      <c r="D1120" s="17" t="s">
        <v>1384</v>
      </c>
      <c r="E1120" s="17" t="s">
        <v>34</v>
      </c>
      <c r="F1120" s="17" t="s">
        <v>34</v>
      </c>
      <c r="G1120" s="17"/>
      <c r="H1120" s="86" t="s">
        <v>3106</v>
      </c>
      <c r="I1120" s="17" t="s">
        <v>36</v>
      </c>
      <c r="J1120" s="17" t="s">
        <v>246</v>
      </c>
      <c r="K1120" s="17" t="s">
        <v>3105</v>
      </c>
      <c r="L1120" s="22"/>
      <c r="M1120" s="22"/>
    </row>
    <row r="1121" spans="1:13" ht="51.95" customHeight="1">
      <c r="A1121" s="17" t="s">
        <v>1712</v>
      </c>
      <c r="B1121" s="17" t="s">
        <v>1517</v>
      </c>
      <c r="C1121" s="17" t="s">
        <v>41</v>
      </c>
      <c r="D1121" s="17" t="s">
        <v>1384</v>
      </c>
      <c r="E1121" s="17" t="s">
        <v>2597</v>
      </c>
      <c r="F1121" s="17" t="s">
        <v>1194</v>
      </c>
      <c r="G1121" s="17"/>
      <c r="H1121" s="86" t="s">
        <v>3107</v>
      </c>
      <c r="I1121" s="17" t="s">
        <v>828</v>
      </c>
      <c r="J1121" s="17" t="s">
        <v>246</v>
      </c>
      <c r="K1121" s="17" t="s">
        <v>3103</v>
      </c>
      <c r="L1121" s="22"/>
      <c r="M1121" s="22"/>
    </row>
    <row r="1122" spans="1:13" ht="51.95" customHeight="1">
      <c r="A1122" s="17" t="s">
        <v>1712</v>
      </c>
      <c r="B1122" s="17" t="s">
        <v>1517</v>
      </c>
      <c r="C1122" s="17" t="s">
        <v>41</v>
      </c>
      <c r="D1122" s="17" t="s">
        <v>1384</v>
      </c>
      <c r="E1122" s="17" t="s">
        <v>2597</v>
      </c>
      <c r="F1122" s="17" t="s">
        <v>1194</v>
      </c>
      <c r="G1122" s="17"/>
      <c r="H1122" s="86" t="s">
        <v>3108</v>
      </c>
      <c r="I1122" s="17" t="s">
        <v>622</v>
      </c>
      <c r="J1122" s="17" t="s">
        <v>246</v>
      </c>
      <c r="K1122" s="17" t="s">
        <v>3104</v>
      </c>
      <c r="L1122" s="22"/>
      <c r="M1122" s="22"/>
    </row>
    <row r="1123" spans="1:13" ht="51.95" customHeight="1">
      <c r="A1123" s="17" t="s">
        <v>1712</v>
      </c>
      <c r="B1123" s="17" t="s">
        <v>1517</v>
      </c>
      <c r="C1123" s="17" t="s">
        <v>389</v>
      </c>
      <c r="D1123" s="17" t="s">
        <v>1890</v>
      </c>
      <c r="E1123" s="17" t="s">
        <v>34</v>
      </c>
      <c r="F1123" s="17" t="s">
        <v>702</v>
      </c>
      <c r="G1123" s="17"/>
      <c r="H1123" s="86" t="s">
        <v>3071</v>
      </c>
      <c r="I1123" s="17" t="s">
        <v>36</v>
      </c>
      <c r="J1123" s="17" t="s">
        <v>2250</v>
      </c>
      <c r="K1123" s="17" t="s">
        <v>2250</v>
      </c>
      <c r="L1123" s="22"/>
      <c r="M1123" s="22"/>
    </row>
    <row r="1124" spans="1:13" ht="51.95" customHeight="1">
      <c r="A1124" s="17" t="s">
        <v>1712</v>
      </c>
      <c r="B1124" s="17" t="s">
        <v>1517</v>
      </c>
      <c r="C1124" s="17" t="s">
        <v>389</v>
      </c>
      <c r="D1124" s="22" t="s">
        <v>8</v>
      </c>
      <c r="E1124" s="22" t="s">
        <v>34</v>
      </c>
      <c r="F1124" s="17" t="s">
        <v>702</v>
      </c>
      <c r="G1124" s="17"/>
      <c r="H1124" s="65" t="s">
        <v>3072</v>
      </c>
      <c r="I1124" s="17" t="s">
        <v>36</v>
      </c>
      <c r="J1124" s="17" t="s">
        <v>2250</v>
      </c>
      <c r="K1124" s="17" t="s">
        <v>2250</v>
      </c>
      <c r="L1124" s="22"/>
      <c r="M1124" s="22"/>
    </row>
    <row r="1125" spans="1:13" ht="51.95" customHeight="1">
      <c r="A1125" s="22" t="s">
        <v>1716</v>
      </c>
      <c r="B1125" s="17" t="s">
        <v>1517</v>
      </c>
      <c r="C1125" s="17" t="s">
        <v>62</v>
      </c>
      <c r="D1125" s="17" t="s">
        <v>0</v>
      </c>
      <c r="E1125" s="17" t="s">
        <v>1641</v>
      </c>
      <c r="F1125" s="17" t="s">
        <v>99</v>
      </c>
      <c r="G1125" s="17"/>
      <c r="H1125" s="86" t="s">
        <v>2823</v>
      </c>
      <c r="I1125" s="22" t="s">
        <v>622</v>
      </c>
      <c r="J1125" s="17" t="s">
        <v>724</v>
      </c>
      <c r="K1125" s="17" t="s">
        <v>724</v>
      </c>
      <c r="L1125" s="22"/>
      <c r="M1125" s="22"/>
    </row>
    <row r="1126" spans="1:13" ht="51.95" customHeight="1">
      <c r="A1126" s="22" t="s">
        <v>1716</v>
      </c>
      <c r="B1126" s="17" t="s">
        <v>1517</v>
      </c>
      <c r="C1126" s="17" t="s">
        <v>62</v>
      </c>
      <c r="D1126" s="17" t="s">
        <v>8</v>
      </c>
      <c r="E1126" s="17" t="s">
        <v>1641</v>
      </c>
      <c r="F1126" s="17" t="s">
        <v>1194</v>
      </c>
      <c r="G1126" s="17"/>
      <c r="H1126" s="86" t="s">
        <v>2789</v>
      </c>
      <c r="I1126" s="22" t="s">
        <v>622</v>
      </c>
      <c r="J1126" s="17" t="s">
        <v>724</v>
      </c>
      <c r="K1126" s="17" t="s">
        <v>724</v>
      </c>
      <c r="L1126" s="22"/>
      <c r="M1126" s="22"/>
    </row>
    <row r="1127" spans="1:13" ht="51.95" customHeight="1">
      <c r="A1127" s="22" t="s">
        <v>1716</v>
      </c>
      <c r="B1127" s="22" t="s">
        <v>1517</v>
      </c>
      <c r="C1127" s="22" t="s">
        <v>62</v>
      </c>
      <c r="D1127" s="22" t="s">
        <v>4</v>
      </c>
      <c r="E1127" s="22" t="s">
        <v>84</v>
      </c>
      <c r="F1127" s="17" t="s">
        <v>39</v>
      </c>
      <c r="G1127" s="17"/>
      <c r="H1127" s="64" t="s">
        <v>1718</v>
      </c>
      <c r="I1127" s="22" t="s">
        <v>622</v>
      </c>
      <c r="J1127" s="22" t="s">
        <v>591</v>
      </c>
      <c r="K1127" s="22" t="s">
        <v>1700</v>
      </c>
      <c r="L1127" s="22" t="s">
        <v>591</v>
      </c>
      <c r="M1127" s="22" t="s">
        <v>1700</v>
      </c>
    </row>
    <row r="1128" spans="1:13" ht="51.95" customHeight="1">
      <c r="A1128" s="22" t="s">
        <v>1716</v>
      </c>
      <c r="B1128" s="22" t="s">
        <v>1517</v>
      </c>
      <c r="C1128" s="22" t="s">
        <v>62</v>
      </c>
      <c r="D1128" s="22" t="s">
        <v>593</v>
      </c>
      <c r="E1128" s="22" t="s">
        <v>592</v>
      </c>
      <c r="F1128" s="17" t="s">
        <v>2375</v>
      </c>
      <c r="G1128" s="17"/>
      <c r="H1128" s="64" t="s">
        <v>2062</v>
      </c>
      <c r="I1128" s="22" t="s">
        <v>622</v>
      </c>
      <c r="J1128" s="22" t="s">
        <v>528</v>
      </c>
      <c r="K1128" s="22" t="s">
        <v>2168</v>
      </c>
      <c r="L1128" s="22"/>
      <c r="M1128" s="22"/>
    </row>
    <row r="1129" spans="1:13" ht="51.95" customHeight="1">
      <c r="A1129" s="22" t="s">
        <v>1716</v>
      </c>
      <c r="B1129" s="17" t="s">
        <v>25</v>
      </c>
      <c r="C1129" s="17" t="s">
        <v>90</v>
      </c>
      <c r="D1129" s="17" t="s">
        <v>717</v>
      </c>
      <c r="E1129" s="17" t="s">
        <v>34</v>
      </c>
      <c r="F1129" s="17" t="s">
        <v>2375</v>
      </c>
      <c r="G1129" s="17"/>
      <c r="H1129" s="86" t="s">
        <v>2499</v>
      </c>
      <c r="I1129" s="17" t="s">
        <v>874</v>
      </c>
      <c r="J1129" s="17" t="s">
        <v>272</v>
      </c>
      <c r="K1129" s="17" t="s">
        <v>3286</v>
      </c>
      <c r="L1129" s="22"/>
      <c r="M1129" s="22"/>
    </row>
    <row r="1130" spans="1:13" ht="51.95" customHeight="1">
      <c r="A1130" s="22" t="s">
        <v>1716</v>
      </c>
      <c r="B1130" s="22" t="s">
        <v>1517</v>
      </c>
      <c r="C1130" s="22" t="s">
        <v>327</v>
      </c>
      <c r="D1130" s="17" t="s">
        <v>3</v>
      </c>
      <c r="E1130" s="22" t="s">
        <v>757</v>
      </c>
      <c r="F1130" s="17" t="s">
        <v>2543</v>
      </c>
      <c r="G1130" s="17"/>
      <c r="H1130" s="64" t="s">
        <v>2037</v>
      </c>
      <c r="I1130" s="22" t="s">
        <v>622</v>
      </c>
      <c r="J1130" s="22" t="s">
        <v>1357</v>
      </c>
      <c r="K1130" s="22" t="s">
        <v>1357</v>
      </c>
      <c r="L1130" s="22"/>
      <c r="M1130" s="22"/>
    </row>
    <row r="1131" spans="1:13" ht="51.95" customHeight="1">
      <c r="A1131" s="22" t="s">
        <v>1719</v>
      </c>
      <c r="B1131" s="22" t="s">
        <v>1517</v>
      </c>
      <c r="C1131" s="22" t="s">
        <v>389</v>
      </c>
      <c r="D1131" s="22" t="s">
        <v>2</v>
      </c>
      <c r="E1131" s="22" t="s">
        <v>34</v>
      </c>
      <c r="F1131" s="17" t="s">
        <v>1820</v>
      </c>
      <c r="G1131" s="17"/>
      <c r="H1131" s="64" t="s">
        <v>2048</v>
      </c>
      <c r="I1131" s="22" t="s">
        <v>36</v>
      </c>
      <c r="J1131" s="22" t="s">
        <v>217</v>
      </c>
      <c r="K1131" s="22" t="s">
        <v>2049</v>
      </c>
      <c r="L1131" s="22"/>
      <c r="M1131" s="22"/>
    </row>
    <row r="1132" spans="1:13" ht="51.95" customHeight="1">
      <c r="A1132" s="22" t="s">
        <v>1719</v>
      </c>
      <c r="B1132" s="22" t="s">
        <v>1517</v>
      </c>
      <c r="C1132" s="22" t="s">
        <v>62</v>
      </c>
      <c r="D1132" s="22" t="s">
        <v>1691</v>
      </c>
      <c r="E1132" s="22" t="s">
        <v>34</v>
      </c>
      <c r="F1132" s="17" t="s">
        <v>642</v>
      </c>
      <c r="G1132" s="17"/>
      <c r="H1132" s="64" t="s">
        <v>1720</v>
      </c>
      <c r="I1132" s="22" t="s">
        <v>828</v>
      </c>
      <c r="J1132" s="22" t="s">
        <v>591</v>
      </c>
      <c r="K1132" s="22" t="s">
        <v>1701</v>
      </c>
      <c r="L1132" s="22" t="s">
        <v>591</v>
      </c>
      <c r="M1132" s="22" t="s">
        <v>1701</v>
      </c>
    </row>
    <row r="1133" spans="1:13" ht="51.95" customHeight="1">
      <c r="A1133" s="22" t="s">
        <v>1719</v>
      </c>
      <c r="B1133" s="22" t="s">
        <v>1517</v>
      </c>
      <c r="C1133" s="22" t="s">
        <v>62</v>
      </c>
      <c r="D1133" s="22" t="s">
        <v>226</v>
      </c>
      <c r="E1133" s="22" t="s">
        <v>1708</v>
      </c>
      <c r="F1133" s="17" t="s">
        <v>2207</v>
      </c>
      <c r="G1133" s="17"/>
      <c r="H1133" s="64" t="s">
        <v>2063</v>
      </c>
      <c r="I1133" s="22" t="s">
        <v>622</v>
      </c>
      <c r="J1133" s="22" t="s">
        <v>528</v>
      </c>
      <c r="K1133" s="22" t="s">
        <v>2169</v>
      </c>
      <c r="L1133" s="22"/>
      <c r="M1133" s="22"/>
    </row>
    <row r="1134" spans="1:13" ht="51.95" customHeight="1">
      <c r="A1134" s="22" t="s">
        <v>1719</v>
      </c>
      <c r="B1134" s="22" t="s">
        <v>1517</v>
      </c>
      <c r="C1134" s="22" t="s">
        <v>62</v>
      </c>
      <c r="D1134" s="22" t="s">
        <v>1912</v>
      </c>
      <c r="E1134" s="22" t="s">
        <v>214</v>
      </c>
      <c r="F1134" s="17" t="s">
        <v>2375</v>
      </c>
      <c r="G1134" s="17"/>
      <c r="H1134" s="64" t="s">
        <v>2064</v>
      </c>
      <c r="I1134" s="22" t="s">
        <v>622</v>
      </c>
      <c r="J1134" s="22" t="s">
        <v>528</v>
      </c>
      <c r="K1134" s="22" t="s">
        <v>2170</v>
      </c>
      <c r="L1134" s="22"/>
      <c r="M1134" s="22"/>
    </row>
    <row r="1135" spans="1:13" ht="51.95" customHeight="1">
      <c r="A1135" s="22" t="s">
        <v>1719</v>
      </c>
      <c r="B1135" s="17" t="s">
        <v>1517</v>
      </c>
      <c r="C1135" s="17" t="s">
        <v>62</v>
      </c>
      <c r="D1135" s="17" t="s">
        <v>998</v>
      </c>
      <c r="E1135" s="17" t="s">
        <v>34</v>
      </c>
      <c r="F1135" s="17" t="s">
        <v>702</v>
      </c>
      <c r="G1135" s="17"/>
      <c r="H1135" s="86" t="s">
        <v>2467</v>
      </c>
      <c r="I1135" s="17" t="s">
        <v>36</v>
      </c>
      <c r="J1135" s="22" t="s">
        <v>272</v>
      </c>
      <c r="K1135" s="17" t="s">
        <v>3287</v>
      </c>
      <c r="L1135" s="22"/>
      <c r="M1135" s="22"/>
    </row>
    <row r="1136" spans="1:13" ht="51.95" customHeight="1">
      <c r="A1136" s="22" t="s">
        <v>1719</v>
      </c>
      <c r="B1136" s="17" t="s">
        <v>1517</v>
      </c>
      <c r="C1136" s="17" t="s">
        <v>62</v>
      </c>
      <c r="D1136" s="17" t="s">
        <v>5</v>
      </c>
      <c r="E1136" s="17" t="s">
        <v>1210</v>
      </c>
      <c r="F1136" s="17" t="s">
        <v>779</v>
      </c>
      <c r="G1136" s="17"/>
      <c r="H1136" s="86" t="s">
        <v>2489</v>
      </c>
      <c r="I1136" s="17" t="s">
        <v>622</v>
      </c>
      <c r="J1136" s="22" t="s">
        <v>272</v>
      </c>
      <c r="K1136" s="17" t="s">
        <v>3287</v>
      </c>
      <c r="L1136" s="22"/>
      <c r="M1136" s="22"/>
    </row>
    <row r="1137" spans="1:13" ht="51.95" customHeight="1">
      <c r="A1137" s="22" t="s">
        <v>1719</v>
      </c>
      <c r="B1137" s="22" t="s">
        <v>24</v>
      </c>
      <c r="C1137" s="22" t="s">
        <v>90</v>
      </c>
      <c r="D1137" s="22" t="s">
        <v>1</v>
      </c>
      <c r="E1137" s="22" t="s">
        <v>757</v>
      </c>
      <c r="F1137" s="17" t="s">
        <v>702</v>
      </c>
      <c r="G1137" s="17"/>
      <c r="H1137" s="64" t="s">
        <v>2058</v>
      </c>
      <c r="I1137" s="22" t="s">
        <v>36</v>
      </c>
      <c r="J1137" s="22" t="s">
        <v>272</v>
      </c>
      <c r="K1137" s="17" t="s">
        <v>3288</v>
      </c>
      <c r="L1137" s="22"/>
      <c r="M1137" s="22"/>
    </row>
    <row r="1138" spans="1:13" ht="51.95" customHeight="1">
      <c r="A1138" s="22" t="s">
        <v>1719</v>
      </c>
      <c r="B1138" s="17" t="s">
        <v>1517</v>
      </c>
      <c r="C1138" s="17" t="s">
        <v>90</v>
      </c>
      <c r="D1138" s="22" t="s">
        <v>50</v>
      </c>
      <c r="E1138" s="17" t="s">
        <v>1641</v>
      </c>
      <c r="F1138" s="17" t="s">
        <v>177</v>
      </c>
      <c r="G1138" s="17"/>
      <c r="H1138" s="86" t="s">
        <v>2498</v>
      </c>
      <c r="I1138" s="17" t="s">
        <v>150</v>
      </c>
      <c r="J1138" s="22" t="s">
        <v>272</v>
      </c>
      <c r="K1138" s="17" t="s">
        <v>3288</v>
      </c>
      <c r="L1138" s="22"/>
      <c r="M1138" s="22"/>
    </row>
    <row r="1139" spans="1:13" ht="51.95" customHeight="1">
      <c r="A1139" s="22" t="s">
        <v>1721</v>
      </c>
      <c r="B1139" s="22" t="s">
        <v>1517</v>
      </c>
      <c r="C1139" s="22" t="s">
        <v>406</v>
      </c>
      <c r="D1139" s="17" t="s">
        <v>3</v>
      </c>
      <c r="E1139" s="22" t="s">
        <v>775</v>
      </c>
      <c r="F1139" s="17" t="s">
        <v>642</v>
      </c>
      <c r="G1139" s="17"/>
      <c r="H1139" s="64" t="s">
        <v>2059</v>
      </c>
      <c r="I1139" s="22" t="s">
        <v>828</v>
      </c>
      <c r="J1139" s="22" t="s">
        <v>2038</v>
      </c>
      <c r="K1139" s="22" t="s">
        <v>2038</v>
      </c>
      <c r="L1139" s="22"/>
      <c r="M1139" s="22"/>
    </row>
    <row r="1140" spans="1:13" ht="51.95" customHeight="1">
      <c r="A1140" s="22" t="s">
        <v>1721</v>
      </c>
      <c r="B1140" s="22" t="s">
        <v>1857</v>
      </c>
      <c r="C1140" s="22" t="s">
        <v>62</v>
      </c>
      <c r="D1140" s="22" t="s">
        <v>717</v>
      </c>
      <c r="E1140" s="22" t="s">
        <v>214</v>
      </c>
      <c r="F1140" s="17" t="s">
        <v>2375</v>
      </c>
      <c r="G1140" s="17"/>
      <c r="H1140" s="64" t="s">
        <v>2050</v>
      </c>
      <c r="I1140" s="22" t="s">
        <v>622</v>
      </c>
      <c r="J1140" s="22" t="s">
        <v>2051</v>
      </c>
      <c r="K1140" s="22" t="s">
        <v>2075</v>
      </c>
      <c r="L1140" s="22"/>
      <c r="M1140" s="22"/>
    </row>
    <row r="1141" spans="1:13" ht="51.95" customHeight="1">
      <c r="A1141" s="22" t="s">
        <v>1721</v>
      </c>
      <c r="B1141" s="22" t="s">
        <v>1517</v>
      </c>
      <c r="C1141" s="22" t="s">
        <v>62</v>
      </c>
      <c r="D1141" s="22" t="s">
        <v>226</v>
      </c>
      <c r="E1141" s="22" t="s">
        <v>1708</v>
      </c>
      <c r="F1141" s="17" t="s">
        <v>2543</v>
      </c>
      <c r="G1141" s="17"/>
      <c r="H1141" s="64" t="s">
        <v>1722</v>
      </c>
      <c r="I1141" s="22" t="s">
        <v>622</v>
      </c>
      <c r="J1141" s="22" t="s">
        <v>591</v>
      </c>
      <c r="K1141" s="22" t="s">
        <v>1702</v>
      </c>
      <c r="L1141" s="22" t="s">
        <v>591</v>
      </c>
      <c r="M1141" s="22" t="s">
        <v>1702</v>
      </c>
    </row>
    <row r="1142" spans="1:13" ht="51.95" customHeight="1">
      <c r="A1142" s="22" t="s">
        <v>1721</v>
      </c>
      <c r="B1142" s="22" t="s">
        <v>1517</v>
      </c>
      <c r="C1142" s="22" t="s">
        <v>62</v>
      </c>
      <c r="D1142" s="17" t="s">
        <v>4</v>
      </c>
      <c r="E1142" s="17" t="s">
        <v>34</v>
      </c>
      <c r="F1142" s="17" t="s">
        <v>627</v>
      </c>
      <c r="G1142" s="17"/>
      <c r="H1142" s="64" t="s">
        <v>1756</v>
      </c>
      <c r="I1142" s="22" t="s">
        <v>622</v>
      </c>
      <c r="J1142" s="22" t="s">
        <v>591</v>
      </c>
      <c r="K1142" s="22" t="s">
        <v>1723</v>
      </c>
      <c r="L1142" s="22" t="s">
        <v>591</v>
      </c>
      <c r="M1142" s="22" t="s">
        <v>1723</v>
      </c>
    </row>
    <row r="1143" spans="1:13" ht="51.95" customHeight="1">
      <c r="A1143" s="22" t="s">
        <v>1721</v>
      </c>
      <c r="B1143" s="22" t="s">
        <v>1517</v>
      </c>
      <c r="C1143" s="22" t="s">
        <v>62</v>
      </c>
      <c r="D1143" s="22" t="s">
        <v>593</v>
      </c>
      <c r="E1143" s="22" t="s">
        <v>34</v>
      </c>
      <c r="F1143" s="17" t="s">
        <v>63</v>
      </c>
      <c r="G1143" s="17"/>
      <c r="H1143" s="64" t="s">
        <v>1757</v>
      </c>
      <c r="I1143" s="22" t="s">
        <v>828</v>
      </c>
      <c r="J1143" s="22" t="s">
        <v>591</v>
      </c>
      <c r="K1143" s="22" t="s">
        <v>1724</v>
      </c>
      <c r="L1143" s="22" t="s">
        <v>591</v>
      </c>
      <c r="M1143" s="22" t="s">
        <v>1724</v>
      </c>
    </row>
    <row r="1144" spans="1:13" ht="51.95" customHeight="1">
      <c r="A1144" s="22" t="s">
        <v>1721</v>
      </c>
      <c r="B1144" s="22" t="s">
        <v>1517</v>
      </c>
      <c r="C1144" s="22" t="s">
        <v>62</v>
      </c>
      <c r="D1144" s="22" t="s">
        <v>3</v>
      </c>
      <c r="E1144" s="22" t="s">
        <v>776</v>
      </c>
      <c r="F1144" s="17" t="s">
        <v>702</v>
      </c>
      <c r="G1144" s="17"/>
      <c r="H1144" s="64" t="s">
        <v>1758</v>
      </c>
      <c r="I1144" s="22" t="s">
        <v>36</v>
      </c>
      <c r="J1144" s="22" t="s">
        <v>591</v>
      </c>
      <c r="K1144" s="22" t="s">
        <v>1725</v>
      </c>
      <c r="L1144" s="22" t="s">
        <v>591</v>
      </c>
      <c r="M1144" s="22" t="s">
        <v>1725</v>
      </c>
    </row>
    <row r="1145" spans="1:13" ht="51.95" customHeight="1">
      <c r="A1145" s="22" t="s">
        <v>1721</v>
      </c>
      <c r="B1145" s="22" t="s">
        <v>1517</v>
      </c>
      <c r="C1145" s="22" t="s">
        <v>62</v>
      </c>
      <c r="D1145" s="22" t="s">
        <v>3</v>
      </c>
      <c r="E1145" s="22" t="s">
        <v>1585</v>
      </c>
      <c r="F1145" s="17" t="s">
        <v>2543</v>
      </c>
      <c r="G1145" s="17"/>
      <c r="H1145" s="64" t="s">
        <v>1763</v>
      </c>
      <c r="I1145" s="22" t="s">
        <v>622</v>
      </c>
      <c r="J1145" s="22" t="s">
        <v>591</v>
      </c>
      <c r="K1145" s="22" t="s">
        <v>1729</v>
      </c>
      <c r="L1145" s="22" t="s">
        <v>591</v>
      </c>
      <c r="M1145" s="22" t="s">
        <v>1729</v>
      </c>
    </row>
    <row r="1146" spans="1:13" ht="51.95" customHeight="1">
      <c r="A1146" s="22" t="s">
        <v>1721</v>
      </c>
      <c r="B1146" s="22" t="s">
        <v>1517</v>
      </c>
      <c r="C1146" s="22" t="s">
        <v>62</v>
      </c>
      <c r="D1146" s="22" t="s">
        <v>3</v>
      </c>
      <c r="E1146" s="22" t="s">
        <v>2066</v>
      </c>
      <c r="F1146" s="17" t="s">
        <v>75</v>
      </c>
      <c r="G1146" s="17"/>
      <c r="H1146" s="64" t="s">
        <v>2065</v>
      </c>
      <c r="I1146" s="22" t="s">
        <v>828</v>
      </c>
      <c r="J1146" s="22" t="s">
        <v>528</v>
      </c>
      <c r="K1146" s="22" t="s">
        <v>2171</v>
      </c>
      <c r="L1146" s="22"/>
      <c r="M1146" s="22"/>
    </row>
    <row r="1147" spans="1:13" ht="51.95" customHeight="1">
      <c r="A1147" s="22" t="s">
        <v>1721</v>
      </c>
      <c r="B1147" s="17" t="s">
        <v>24</v>
      </c>
      <c r="C1147" s="17" t="s">
        <v>41</v>
      </c>
      <c r="D1147" s="17" t="s">
        <v>1</v>
      </c>
      <c r="E1147" s="17" t="s">
        <v>34</v>
      </c>
      <c r="F1147" s="17" t="s">
        <v>34</v>
      </c>
      <c r="G1147" s="17"/>
      <c r="H1147" s="86" t="s">
        <v>2577</v>
      </c>
      <c r="I1147" s="17" t="s">
        <v>36</v>
      </c>
      <c r="J1147" s="17" t="s">
        <v>272</v>
      </c>
      <c r="K1147" s="17" t="s">
        <v>3289</v>
      </c>
      <c r="L1147" s="22"/>
      <c r="M1147" s="22"/>
    </row>
    <row r="1148" spans="1:13" ht="51.95" customHeight="1">
      <c r="A1148" s="22" t="s">
        <v>1721</v>
      </c>
      <c r="B1148" s="17" t="s">
        <v>24</v>
      </c>
      <c r="C1148" s="17" t="s">
        <v>41</v>
      </c>
      <c r="D1148" s="17" t="s">
        <v>1</v>
      </c>
      <c r="E1148" s="17" t="s">
        <v>34</v>
      </c>
      <c r="F1148" s="17" t="s">
        <v>702</v>
      </c>
      <c r="G1148" s="17"/>
      <c r="H1148" s="86" t="s">
        <v>2491</v>
      </c>
      <c r="I1148" s="17" t="s">
        <v>36</v>
      </c>
      <c r="J1148" s="17" t="s">
        <v>272</v>
      </c>
      <c r="K1148" s="17" t="s">
        <v>3289</v>
      </c>
      <c r="L1148" s="22"/>
      <c r="M1148" s="22"/>
    </row>
    <row r="1149" spans="1:13" ht="51.95" customHeight="1">
      <c r="A1149" s="22" t="s">
        <v>1721</v>
      </c>
      <c r="B1149" s="17" t="s">
        <v>24</v>
      </c>
      <c r="C1149" s="17" t="s">
        <v>90</v>
      </c>
      <c r="D1149" s="17" t="s">
        <v>2</v>
      </c>
      <c r="E1149" s="17" t="s">
        <v>34</v>
      </c>
      <c r="F1149" s="17" t="s">
        <v>702</v>
      </c>
      <c r="G1149" s="17"/>
      <c r="H1149" s="86" t="s">
        <v>2494</v>
      </c>
      <c r="I1149" s="17" t="s">
        <v>36</v>
      </c>
      <c r="J1149" s="17" t="s">
        <v>272</v>
      </c>
      <c r="K1149" s="17" t="s">
        <v>3290</v>
      </c>
      <c r="L1149" s="22"/>
      <c r="M1149" s="22"/>
    </row>
    <row r="1150" spans="1:13" ht="51.95" customHeight="1">
      <c r="A1150" s="22" t="s">
        <v>1759</v>
      </c>
      <c r="B1150" s="22" t="s">
        <v>1517</v>
      </c>
      <c r="C1150" s="22" t="s">
        <v>62</v>
      </c>
      <c r="D1150" s="22" t="s">
        <v>50</v>
      </c>
      <c r="E1150" s="17" t="s">
        <v>50</v>
      </c>
      <c r="F1150" s="17" t="s">
        <v>63</v>
      </c>
      <c r="G1150" s="17"/>
      <c r="H1150" s="64" t="s">
        <v>2052</v>
      </c>
      <c r="I1150" s="22" t="s">
        <v>828</v>
      </c>
      <c r="J1150" s="22" t="s">
        <v>2051</v>
      </c>
      <c r="K1150" s="22" t="s">
        <v>2074</v>
      </c>
      <c r="L1150" s="22"/>
      <c r="M1150" s="22"/>
    </row>
    <row r="1151" spans="1:13" ht="51.95" customHeight="1">
      <c r="A1151" s="22" t="s">
        <v>1759</v>
      </c>
      <c r="B1151" s="17" t="s">
        <v>1517</v>
      </c>
      <c r="C1151" s="17" t="s">
        <v>41</v>
      </c>
      <c r="D1151" s="17" t="s">
        <v>226</v>
      </c>
      <c r="E1151" s="17" t="s">
        <v>1319</v>
      </c>
      <c r="F1151" s="17" t="s">
        <v>627</v>
      </c>
      <c r="G1151" s="17"/>
      <c r="H1151" s="86" t="s">
        <v>2792</v>
      </c>
      <c r="I1151" s="17" t="s">
        <v>30</v>
      </c>
      <c r="J1151" s="17" t="s">
        <v>2790</v>
      </c>
      <c r="K1151" s="17" t="s">
        <v>2791</v>
      </c>
      <c r="L1151" s="22"/>
      <c r="M1151" s="22"/>
    </row>
    <row r="1152" spans="1:13" ht="51.95" customHeight="1">
      <c r="A1152" s="22" t="s">
        <v>1759</v>
      </c>
      <c r="B1152" s="22" t="s">
        <v>1517</v>
      </c>
      <c r="C1152" s="22" t="s">
        <v>62</v>
      </c>
      <c r="D1152" s="22" t="s">
        <v>3</v>
      </c>
      <c r="E1152" s="22" t="s">
        <v>2360</v>
      </c>
      <c r="F1152" s="17" t="s">
        <v>1194</v>
      </c>
      <c r="G1152" s="17"/>
      <c r="H1152" s="64" t="s">
        <v>2039</v>
      </c>
      <c r="I1152" s="22" t="s">
        <v>36</v>
      </c>
      <c r="J1152" s="22" t="s">
        <v>763</v>
      </c>
      <c r="K1152" s="22" t="s">
        <v>763</v>
      </c>
      <c r="L1152" s="22"/>
      <c r="M1152" s="22"/>
    </row>
    <row r="1153" spans="1:13" ht="51.95" customHeight="1">
      <c r="A1153" s="22" t="s">
        <v>1759</v>
      </c>
      <c r="B1153" s="22" t="s">
        <v>1517</v>
      </c>
      <c r="C1153" s="22" t="s">
        <v>62</v>
      </c>
      <c r="D1153" s="22" t="s">
        <v>226</v>
      </c>
      <c r="E1153" s="22" t="s">
        <v>1708</v>
      </c>
      <c r="F1153" s="17" t="s">
        <v>39</v>
      </c>
      <c r="G1153" s="17"/>
      <c r="H1153" s="64" t="s">
        <v>1760</v>
      </c>
      <c r="I1153" s="22" t="s">
        <v>622</v>
      </c>
      <c r="J1153" s="22" t="s">
        <v>591</v>
      </c>
      <c r="K1153" s="22" t="s">
        <v>1726</v>
      </c>
      <c r="L1153" s="22" t="s">
        <v>591</v>
      </c>
      <c r="M1153" s="22" t="s">
        <v>1726</v>
      </c>
    </row>
    <row r="1154" spans="1:13" ht="51.95" customHeight="1">
      <c r="A1154" s="22" t="s">
        <v>1759</v>
      </c>
      <c r="B1154" s="22" t="s">
        <v>1517</v>
      </c>
      <c r="C1154" s="22" t="s">
        <v>62</v>
      </c>
      <c r="D1154" s="22" t="s">
        <v>3</v>
      </c>
      <c r="E1154" s="17" t="s">
        <v>358</v>
      </c>
      <c r="F1154" s="17" t="s">
        <v>75</v>
      </c>
      <c r="G1154" s="17"/>
      <c r="H1154" s="64" t="s">
        <v>1761</v>
      </c>
      <c r="I1154" s="22" t="s">
        <v>828</v>
      </c>
      <c r="J1154" s="22" t="s">
        <v>591</v>
      </c>
      <c r="K1154" s="22" t="s">
        <v>1727</v>
      </c>
      <c r="L1154" s="22" t="s">
        <v>591</v>
      </c>
      <c r="M1154" s="22" t="s">
        <v>1727</v>
      </c>
    </row>
    <row r="1155" spans="1:13" ht="51.95" customHeight="1">
      <c r="A1155" s="22" t="s">
        <v>1759</v>
      </c>
      <c r="B1155" s="22" t="s">
        <v>1517</v>
      </c>
      <c r="C1155" s="22" t="s">
        <v>62</v>
      </c>
      <c r="D1155" s="22" t="s">
        <v>3</v>
      </c>
      <c r="E1155" s="22" t="s">
        <v>835</v>
      </c>
      <c r="F1155" s="17" t="s">
        <v>2818</v>
      </c>
      <c r="G1155" s="17"/>
      <c r="H1155" s="64" t="s">
        <v>1762</v>
      </c>
      <c r="I1155" s="22" t="s">
        <v>36</v>
      </c>
      <c r="J1155" s="22" t="s">
        <v>591</v>
      </c>
      <c r="K1155" s="22" t="s">
        <v>1728</v>
      </c>
      <c r="L1155" s="22" t="s">
        <v>591</v>
      </c>
      <c r="M1155" s="22" t="s">
        <v>1728</v>
      </c>
    </row>
    <row r="1156" spans="1:13" ht="51.95" customHeight="1">
      <c r="A1156" s="22" t="s">
        <v>1759</v>
      </c>
      <c r="B1156" s="17" t="s">
        <v>1609</v>
      </c>
      <c r="C1156" s="17" t="s">
        <v>90</v>
      </c>
      <c r="D1156" s="17" t="s">
        <v>2</v>
      </c>
      <c r="E1156" s="17" t="s">
        <v>34</v>
      </c>
      <c r="F1156" s="17" t="s">
        <v>702</v>
      </c>
      <c r="G1156" s="17"/>
      <c r="H1156" s="86" t="s">
        <v>2493</v>
      </c>
      <c r="I1156" s="17" t="s">
        <v>36</v>
      </c>
      <c r="J1156" s="17" t="s">
        <v>272</v>
      </c>
      <c r="K1156" s="17" t="s">
        <v>3291</v>
      </c>
      <c r="L1156" s="22"/>
      <c r="M1156" s="22"/>
    </row>
    <row r="1157" spans="1:13" ht="51.95" customHeight="1">
      <c r="A1157" s="22" t="s">
        <v>1759</v>
      </c>
      <c r="B1157" s="22" t="s">
        <v>1517</v>
      </c>
      <c r="C1157" s="22" t="s">
        <v>62</v>
      </c>
      <c r="D1157" s="17" t="s">
        <v>3</v>
      </c>
      <c r="E1157" s="22" t="s">
        <v>775</v>
      </c>
      <c r="F1157" s="17" t="s">
        <v>642</v>
      </c>
      <c r="G1157" s="17"/>
      <c r="H1157" s="64" t="s">
        <v>2041</v>
      </c>
      <c r="I1157" s="22" t="s">
        <v>828</v>
      </c>
      <c r="J1157" s="22" t="s">
        <v>188</v>
      </c>
      <c r="K1157" s="22" t="s">
        <v>2040</v>
      </c>
      <c r="L1157" s="22"/>
      <c r="M1157" s="22"/>
    </row>
    <row r="1158" spans="1:13" ht="51.95" customHeight="1">
      <c r="A1158" s="22" t="s">
        <v>1759</v>
      </c>
      <c r="B1158" s="17" t="s">
        <v>1517</v>
      </c>
      <c r="C1158" s="17" t="s">
        <v>389</v>
      </c>
      <c r="D1158" s="17" t="s">
        <v>3</v>
      </c>
      <c r="E1158" s="17" t="s">
        <v>776</v>
      </c>
      <c r="F1158" s="17" t="s">
        <v>627</v>
      </c>
      <c r="G1158" s="17"/>
      <c r="H1158" s="86" t="s">
        <v>2811</v>
      </c>
      <c r="I1158" s="17" t="s">
        <v>30</v>
      </c>
      <c r="J1158" s="22" t="s">
        <v>188</v>
      </c>
      <c r="K1158" s="22" t="s">
        <v>188</v>
      </c>
      <c r="L1158" s="22"/>
      <c r="M1158" s="22"/>
    </row>
    <row r="1159" spans="1:13" ht="51.95" customHeight="1">
      <c r="A1159" s="22" t="s">
        <v>1703</v>
      </c>
      <c r="B1159" s="22" t="s">
        <v>1517</v>
      </c>
      <c r="C1159" s="22" t="s">
        <v>62</v>
      </c>
      <c r="D1159" s="22" t="s">
        <v>3</v>
      </c>
      <c r="E1159" s="22" t="s">
        <v>358</v>
      </c>
      <c r="F1159" s="17" t="s">
        <v>75</v>
      </c>
      <c r="G1159" s="17"/>
      <c r="H1159" s="64" t="s">
        <v>2088</v>
      </c>
      <c r="I1159" s="22" t="s">
        <v>828</v>
      </c>
      <c r="J1159" s="22" t="s">
        <v>2089</v>
      </c>
      <c r="K1159" s="22" t="s">
        <v>2089</v>
      </c>
      <c r="L1159" s="22"/>
      <c r="M1159" s="22"/>
    </row>
    <row r="1160" spans="1:13" ht="51.95" customHeight="1">
      <c r="A1160" s="22" t="s">
        <v>1766</v>
      </c>
      <c r="B1160" s="17" t="s">
        <v>1517</v>
      </c>
      <c r="C1160" s="22" t="s">
        <v>62</v>
      </c>
      <c r="D1160" s="22" t="s">
        <v>1691</v>
      </c>
      <c r="E1160" s="22" t="s">
        <v>34</v>
      </c>
      <c r="F1160" s="17" t="s">
        <v>2374</v>
      </c>
      <c r="G1160" s="17"/>
      <c r="H1160" s="64" t="s">
        <v>2338</v>
      </c>
      <c r="I1160" s="22" t="s">
        <v>828</v>
      </c>
      <c r="J1160" s="22" t="s">
        <v>2038</v>
      </c>
      <c r="K1160" s="17" t="s">
        <v>2932</v>
      </c>
      <c r="L1160" s="22"/>
      <c r="M1160" s="22"/>
    </row>
    <row r="1161" spans="1:13" ht="51.95" customHeight="1">
      <c r="A1161" s="22" t="s">
        <v>1766</v>
      </c>
      <c r="B1161" s="22" t="s">
        <v>1517</v>
      </c>
      <c r="C1161" s="22" t="s">
        <v>268</v>
      </c>
      <c r="D1161" s="22" t="s">
        <v>5</v>
      </c>
      <c r="E1161" s="22" t="s">
        <v>65</v>
      </c>
      <c r="F1161" s="17" t="s">
        <v>642</v>
      </c>
      <c r="G1161" s="17"/>
      <c r="H1161" s="64" t="s">
        <v>2090</v>
      </c>
      <c r="I1161" s="22" t="s">
        <v>622</v>
      </c>
      <c r="J1161" s="22" t="s">
        <v>2091</v>
      </c>
      <c r="K1161" s="22" t="s">
        <v>2091</v>
      </c>
      <c r="L1161" s="22"/>
      <c r="M1161" s="22"/>
    </row>
    <row r="1162" spans="1:13" ht="51.95" customHeight="1">
      <c r="A1162" s="22" t="s">
        <v>1766</v>
      </c>
      <c r="B1162" s="22" t="s">
        <v>1517</v>
      </c>
      <c r="C1162" s="22" t="s">
        <v>62</v>
      </c>
      <c r="D1162" s="17" t="s">
        <v>226</v>
      </c>
      <c r="E1162" s="22" t="s">
        <v>1705</v>
      </c>
      <c r="F1162" s="17" t="s">
        <v>2373</v>
      </c>
      <c r="G1162" s="17"/>
      <c r="H1162" s="64" t="s">
        <v>1704</v>
      </c>
      <c r="I1162" s="22" t="s">
        <v>56</v>
      </c>
      <c r="J1162" s="22" t="s">
        <v>591</v>
      </c>
      <c r="K1162" s="22" t="s">
        <v>2087</v>
      </c>
      <c r="L1162" s="22" t="s">
        <v>591</v>
      </c>
      <c r="M1162" s="22" t="s">
        <v>2087</v>
      </c>
    </row>
    <row r="1163" spans="1:13" ht="51.95" customHeight="1">
      <c r="A1163" s="22" t="s">
        <v>1766</v>
      </c>
      <c r="B1163" s="22" t="s">
        <v>1517</v>
      </c>
      <c r="C1163" s="22" t="s">
        <v>62</v>
      </c>
      <c r="D1163" s="22" t="s">
        <v>226</v>
      </c>
      <c r="E1163" s="22" t="s">
        <v>1319</v>
      </c>
      <c r="F1163" s="17" t="s">
        <v>39</v>
      </c>
      <c r="G1163" s="17"/>
      <c r="H1163" s="64" t="s">
        <v>1764</v>
      </c>
      <c r="I1163" s="22" t="s">
        <v>622</v>
      </c>
      <c r="J1163" s="22" t="s">
        <v>591</v>
      </c>
      <c r="K1163" s="22" t="s">
        <v>1730</v>
      </c>
      <c r="L1163" s="22" t="s">
        <v>591</v>
      </c>
      <c r="M1163" s="22" t="s">
        <v>1730</v>
      </c>
    </row>
    <row r="1164" spans="1:13" ht="51.95" customHeight="1">
      <c r="A1164" s="22" t="s">
        <v>1766</v>
      </c>
      <c r="B1164" s="22" t="s">
        <v>1517</v>
      </c>
      <c r="C1164" s="22" t="s">
        <v>62</v>
      </c>
      <c r="D1164" s="22" t="s">
        <v>3</v>
      </c>
      <c r="E1164" s="17" t="s">
        <v>835</v>
      </c>
      <c r="F1164" s="17" t="s">
        <v>702</v>
      </c>
      <c r="G1164" s="17"/>
      <c r="H1164" s="64" t="s">
        <v>1765</v>
      </c>
      <c r="I1164" s="22" t="s">
        <v>36</v>
      </c>
      <c r="J1164" s="22" t="s">
        <v>591</v>
      </c>
      <c r="K1164" s="22" t="s">
        <v>1731</v>
      </c>
      <c r="L1164" s="22" t="s">
        <v>591</v>
      </c>
      <c r="M1164" s="22" t="s">
        <v>1731</v>
      </c>
    </row>
    <row r="1165" spans="1:13" ht="51.95" customHeight="1">
      <c r="A1165" s="22" t="s">
        <v>1766</v>
      </c>
      <c r="B1165" s="22" t="s">
        <v>1517</v>
      </c>
      <c r="C1165" s="22" t="s">
        <v>62</v>
      </c>
      <c r="D1165" s="22" t="s">
        <v>226</v>
      </c>
      <c r="E1165" s="22" t="s">
        <v>1708</v>
      </c>
      <c r="F1165" s="17" t="s">
        <v>689</v>
      </c>
      <c r="G1165" s="17"/>
      <c r="H1165" s="64" t="s">
        <v>1767</v>
      </c>
      <c r="I1165" s="22" t="s">
        <v>622</v>
      </c>
      <c r="J1165" s="22" t="s">
        <v>591</v>
      </c>
      <c r="K1165" s="22" t="s">
        <v>1732</v>
      </c>
      <c r="L1165" s="22" t="s">
        <v>591</v>
      </c>
      <c r="M1165" s="22" t="s">
        <v>1732</v>
      </c>
    </row>
    <row r="1166" spans="1:13" ht="51.95" customHeight="1">
      <c r="A1166" s="22" t="s">
        <v>1766</v>
      </c>
      <c r="B1166" s="22" t="s">
        <v>1517</v>
      </c>
      <c r="C1166" s="22" t="s">
        <v>62</v>
      </c>
      <c r="D1166" s="22" t="s">
        <v>1912</v>
      </c>
      <c r="E1166" s="22" t="s">
        <v>34</v>
      </c>
      <c r="F1166" s="17" t="s">
        <v>2562</v>
      </c>
      <c r="G1166" s="17"/>
      <c r="H1166" s="64" t="s">
        <v>1768</v>
      </c>
      <c r="I1166" s="22" t="s">
        <v>622</v>
      </c>
      <c r="J1166" s="22" t="s">
        <v>591</v>
      </c>
      <c r="K1166" s="22" t="s">
        <v>1733</v>
      </c>
      <c r="L1166" s="22" t="s">
        <v>591</v>
      </c>
      <c r="M1166" s="22" t="s">
        <v>1733</v>
      </c>
    </row>
    <row r="1167" spans="1:13" ht="51.95" customHeight="1">
      <c r="A1167" s="22" t="s">
        <v>1766</v>
      </c>
      <c r="B1167" s="22" t="s">
        <v>1517</v>
      </c>
      <c r="C1167" s="22" t="s">
        <v>62</v>
      </c>
      <c r="D1167" s="22" t="s">
        <v>593</v>
      </c>
      <c r="E1167" s="22" t="s">
        <v>592</v>
      </c>
      <c r="F1167" s="17" t="s">
        <v>63</v>
      </c>
      <c r="G1167" s="17"/>
      <c r="H1167" s="64" t="s">
        <v>1769</v>
      </c>
      <c r="I1167" s="22" t="s">
        <v>828</v>
      </c>
      <c r="J1167" s="22" t="s">
        <v>591</v>
      </c>
      <c r="K1167" s="22" t="s">
        <v>1734</v>
      </c>
      <c r="L1167" s="22" t="s">
        <v>591</v>
      </c>
      <c r="M1167" s="22" t="s">
        <v>1734</v>
      </c>
    </row>
    <row r="1168" spans="1:13" ht="51.95" customHeight="1">
      <c r="A1168" s="22" t="s">
        <v>1766</v>
      </c>
      <c r="B1168" s="22" t="s">
        <v>1517</v>
      </c>
      <c r="C1168" s="22" t="s">
        <v>62</v>
      </c>
      <c r="D1168" s="22" t="s">
        <v>593</v>
      </c>
      <c r="E1168" s="22" t="s">
        <v>592</v>
      </c>
      <c r="F1168" s="17" t="s">
        <v>63</v>
      </c>
      <c r="G1168" s="17"/>
      <c r="H1168" s="64" t="s">
        <v>1770</v>
      </c>
      <c r="I1168" s="22" t="s">
        <v>36</v>
      </c>
      <c r="J1168" s="22" t="s">
        <v>591</v>
      </c>
      <c r="K1168" s="22" t="s">
        <v>1735</v>
      </c>
      <c r="L1168" s="22" t="s">
        <v>591</v>
      </c>
      <c r="M1168" s="22" t="s">
        <v>1735</v>
      </c>
    </row>
    <row r="1169" spans="1:13" ht="51.95" customHeight="1">
      <c r="A1169" s="22" t="s">
        <v>1766</v>
      </c>
      <c r="B1169" s="22" t="s">
        <v>1517</v>
      </c>
      <c r="C1169" s="22" t="s">
        <v>62</v>
      </c>
      <c r="D1169" s="22" t="s">
        <v>593</v>
      </c>
      <c r="E1169" s="22" t="s">
        <v>592</v>
      </c>
      <c r="F1169" s="17" t="s">
        <v>63</v>
      </c>
      <c r="G1169" s="17"/>
      <c r="H1169" s="64" t="s">
        <v>2154</v>
      </c>
      <c r="I1169" s="22" t="s">
        <v>828</v>
      </c>
      <c r="J1169" s="22" t="s">
        <v>528</v>
      </c>
      <c r="K1169" s="22" t="s">
        <v>2172</v>
      </c>
      <c r="L1169" s="22"/>
      <c r="M1169" s="22"/>
    </row>
    <row r="1170" spans="1:13" ht="51.95" customHeight="1">
      <c r="A1170" s="17" t="s">
        <v>1766</v>
      </c>
      <c r="B1170" s="17" t="s">
        <v>1517</v>
      </c>
      <c r="C1170" s="17" t="s">
        <v>406</v>
      </c>
      <c r="D1170" s="17" t="s">
        <v>5</v>
      </c>
      <c r="E1170" s="17" t="s">
        <v>65</v>
      </c>
      <c r="F1170" s="17" t="s">
        <v>1877</v>
      </c>
      <c r="G1170" s="17"/>
      <c r="H1170" s="86" t="s">
        <v>2874</v>
      </c>
      <c r="I1170" s="17" t="s">
        <v>622</v>
      </c>
      <c r="J1170" s="17" t="s">
        <v>2780</v>
      </c>
      <c r="K1170" s="17" t="s">
        <v>2780</v>
      </c>
      <c r="L1170" s="22"/>
      <c r="M1170" s="22"/>
    </row>
    <row r="1171" spans="1:13" ht="51.95" customHeight="1">
      <c r="A1171" s="22" t="s">
        <v>1766</v>
      </c>
      <c r="B1171" s="22" t="s">
        <v>1517</v>
      </c>
      <c r="C1171" s="22" t="s">
        <v>62</v>
      </c>
      <c r="D1171" s="22" t="s">
        <v>4</v>
      </c>
      <c r="E1171" s="22" t="s">
        <v>84</v>
      </c>
      <c r="F1171" s="17" t="s">
        <v>63</v>
      </c>
      <c r="G1171" s="17"/>
      <c r="H1171" s="64" t="s">
        <v>2188</v>
      </c>
      <c r="I1171" s="22" t="s">
        <v>622</v>
      </c>
      <c r="J1171" s="22" t="s">
        <v>272</v>
      </c>
      <c r="K1171" s="17" t="s">
        <v>3292</v>
      </c>
      <c r="L1171" s="22"/>
      <c r="M1171" s="22"/>
    </row>
    <row r="1172" spans="1:13" ht="51.95" customHeight="1">
      <c r="A1172" s="22" t="s">
        <v>1766</v>
      </c>
      <c r="B1172" s="22" t="s">
        <v>1517</v>
      </c>
      <c r="C1172" s="22" t="s">
        <v>62</v>
      </c>
      <c r="D1172" s="22" t="s">
        <v>1912</v>
      </c>
      <c r="E1172" s="17" t="s">
        <v>620</v>
      </c>
      <c r="F1172" s="17" t="s">
        <v>2562</v>
      </c>
      <c r="G1172" s="17"/>
      <c r="H1172" s="64" t="s">
        <v>2190</v>
      </c>
      <c r="I1172" s="22" t="s">
        <v>622</v>
      </c>
      <c r="J1172" s="22" t="s">
        <v>272</v>
      </c>
      <c r="K1172" s="17" t="s">
        <v>3292</v>
      </c>
      <c r="L1172" s="22"/>
      <c r="M1172" s="22"/>
    </row>
    <row r="1173" spans="1:13" ht="51.95" customHeight="1">
      <c r="A1173" s="22" t="s">
        <v>1766</v>
      </c>
      <c r="B1173" s="22" t="s">
        <v>24</v>
      </c>
      <c r="C1173" s="22" t="s">
        <v>90</v>
      </c>
      <c r="D1173" s="22" t="s">
        <v>1</v>
      </c>
      <c r="E1173" s="22" t="s">
        <v>34</v>
      </c>
      <c r="F1173" s="17" t="s">
        <v>412</v>
      </c>
      <c r="G1173" s="17"/>
      <c r="H1173" s="64" t="s">
        <v>2195</v>
      </c>
      <c r="I1173" s="22" t="s">
        <v>36</v>
      </c>
      <c r="J1173" s="22" t="s">
        <v>272</v>
      </c>
      <c r="K1173" s="17" t="s">
        <v>3293</v>
      </c>
      <c r="L1173" s="22"/>
      <c r="M1173" s="22"/>
    </row>
    <row r="1174" spans="1:13" ht="51.95" customHeight="1">
      <c r="A1174" s="22" t="s">
        <v>1766</v>
      </c>
      <c r="B1174" s="22" t="s">
        <v>24</v>
      </c>
      <c r="C1174" s="22" t="s">
        <v>90</v>
      </c>
      <c r="D1174" s="22" t="s">
        <v>1</v>
      </c>
      <c r="E1174" s="22" t="s">
        <v>34</v>
      </c>
      <c r="F1174" s="17" t="s">
        <v>702</v>
      </c>
      <c r="G1174" s="17"/>
      <c r="H1174" s="64" t="s">
        <v>2196</v>
      </c>
      <c r="I1174" s="22" t="s">
        <v>36</v>
      </c>
      <c r="J1174" s="22" t="s">
        <v>272</v>
      </c>
      <c r="K1174" s="17" t="s">
        <v>3293</v>
      </c>
      <c r="L1174" s="22"/>
      <c r="M1174" s="22"/>
    </row>
    <row r="1175" spans="1:13" ht="51.95" customHeight="1">
      <c r="A1175" s="22" t="s">
        <v>1766</v>
      </c>
      <c r="B1175" s="22" t="s">
        <v>1517</v>
      </c>
      <c r="C1175" s="22" t="s">
        <v>90</v>
      </c>
      <c r="D1175" s="22" t="s">
        <v>3</v>
      </c>
      <c r="E1175" s="22" t="s">
        <v>775</v>
      </c>
      <c r="F1175" s="17" t="s">
        <v>75</v>
      </c>
      <c r="G1175" s="17"/>
      <c r="H1175" s="64" t="s">
        <v>2197</v>
      </c>
      <c r="I1175" s="22" t="s">
        <v>828</v>
      </c>
      <c r="J1175" s="22" t="s">
        <v>272</v>
      </c>
      <c r="K1175" s="17" t="s">
        <v>3293</v>
      </c>
      <c r="L1175" s="22"/>
      <c r="M1175" s="22"/>
    </row>
    <row r="1176" spans="1:13" ht="51.95" customHeight="1">
      <c r="A1176" s="22" t="s">
        <v>1766</v>
      </c>
      <c r="B1176" s="22" t="s">
        <v>1517</v>
      </c>
      <c r="C1176" s="22" t="s">
        <v>389</v>
      </c>
      <c r="D1176" s="22" t="s">
        <v>1912</v>
      </c>
      <c r="E1176" s="17" t="s">
        <v>620</v>
      </c>
      <c r="F1176" s="17" t="s">
        <v>2562</v>
      </c>
      <c r="G1176" s="17"/>
      <c r="H1176" s="64" t="s">
        <v>2189</v>
      </c>
      <c r="I1176" s="22" t="s">
        <v>622</v>
      </c>
      <c r="J1176" s="22" t="s">
        <v>1525</v>
      </c>
      <c r="K1176" s="22" t="s">
        <v>1525</v>
      </c>
      <c r="L1176" s="22"/>
      <c r="M1176" s="22"/>
    </row>
    <row r="1177" spans="1:13" ht="51.95" customHeight="1">
      <c r="A1177" s="22" t="s">
        <v>1772</v>
      </c>
      <c r="B1177" s="22" t="s">
        <v>1857</v>
      </c>
      <c r="C1177" s="22" t="s">
        <v>62</v>
      </c>
      <c r="D1177" s="22" t="s">
        <v>1912</v>
      </c>
      <c r="E1177" s="22" t="s">
        <v>214</v>
      </c>
      <c r="F1177" s="17" t="s">
        <v>2375</v>
      </c>
      <c r="G1177" s="17"/>
      <c r="H1177" s="64" t="s">
        <v>2076</v>
      </c>
      <c r="I1177" s="22" t="s">
        <v>622</v>
      </c>
      <c r="J1177" s="22" t="s">
        <v>2051</v>
      </c>
      <c r="K1177" s="22" t="s">
        <v>2077</v>
      </c>
      <c r="L1177" s="22"/>
      <c r="M1177" s="22"/>
    </row>
    <row r="1178" spans="1:13" ht="51.95" customHeight="1">
      <c r="A1178" s="22" t="s">
        <v>1772</v>
      </c>
      <c r="B1178" s="22" t="s">
        <v>1517</v>
      </c>
      <c r="C1178" s="22" t="s">
        <v>62</v>
      </c>
      <c r="D1178" s="22" t="s">
        <v>1891</v>
      </c>
      <c r="E1178" s="22" t="s">
        <v>1641</v>
      </c>
      <c r="F1178" s="17" t="s">
        <v>2562</v>
      </c>
      <c r="G1178" s="17"/>
      <c r="H1178" s="64" t="s">
        <v>2078</v>
      </c>
      <c r="I1178" s="22" t="s">
        <v>622</v>
      </c>
      <c r="J1178" s="22" t="s">
        <v>2051</v>
      </c>
      <c r="K1178" s="22" t="s">
        <v>2077</v>
      </c>
      <c r="L1178" s="22"/>
      <c r="M1178" s="22"/>
    </row>
    <row r="1179" spans="1:13" ht="51.95" customHeight="1">
      <c r="A1179" s="22" t="s">
        <v>1772</v>
      </c>
      <c r="B1179" s="22" t="s">
        <v>1517</v>
      </c>
      <c r="C1179" s="22" t="s">
        <v>62</v>
      </c>
      <c r="D1179" s="22" t="s">
        <v>1691</v>
      </c>
      <c r="E1179" s="22" t="s">
        <v>34</v>
      </c>
      <c r="F1179" s="17" t="s">
        <v>1773</v>
      </c>
      <c r="G1179" s="17"/>
      <c r="H1179" s="64" t="s">
        <v>1771</v>
      </c>
      <c r="I1179" s="22" t="s">
        <v>828</v>
      </c>
      <c r="J1179" s="22" t="s">
        <v>591</v>
      </c>
      <c r="K1179" s="22" t="s">
        <v>1736</v>
      </c>
      <c r="L1179" s="22" t="s">
        <v>591</v>
      </c>
      <c r="M1179" s="22" t="s">
        <v>1736</v>
      </c>
    </row>
    <row r="1180" spans="1:13" ht="51.95" customHeight="1">
      <c r="A1180" s="22" t="s">
        <v>1772</v>
      </c>
      <c r="B1180" s="22" t="s">
        <v>1517</v>
      </c>
      <c r="C1180" s="22" t="s">
        <v>62</v>
      </c>
      <c r="D1180" s="17" t="s">
        <v>3</v>
      </c>
      <c r="E1180" s="17" t="s">
        <v>358</v>
      </c>
      <c r="F1180" s="17" t="s">
        <v>779</v>
      </c>
      <c r="G1180" s="17"/>
      <c r="H1180" s="86" t="s">
        <v>3337</v>
      </c>
      <c r="I1180" s="17" t="s">
        <v>2390</v>
      </c>
      <c r="J1180" s="22" t="s">
        <v>591</v>
      </c>
      <c r="K1180" s="17" t="s">
        <v>3336</v>
      </c>
      <c r="L1180" s="22" t="s">
        <v>591</v>
      </c>
      <c r="M1180" s="17" t="s">
        <v>3336</v>
      </c>
    </row>
    <row r="1181" spans="1:13" ht="51.95" customHeight="1">
      <c r="A1181" s="22" t="s">
        <v>1772</v>
      </c>
      <c r="B1181" s="22" t="s">
        <v>1517</v>
      </c>
      <c r="C1181" s="22" t="s">
        <v>62</v>
      </c>
      <c r="D1181" s="22" t="s">
        <v>1912</v>
      </c>
      <c r="E1181" s="22" t="s">
        <v>214</v>
      </c>
      <c r="F1181" s="17" t="s">
        <v>2375</v>
      </c>
      <c r="G1181" s="17"/>
      <c r="H1181" s="64" t="s">
        <v>2337</v>
      </c>
      <c r="I1181" s="22" t="s">
        <v>622</v>
      </c>
      <c r="J1181" s="22" t="s">
        <v>272</v>
      </c>
      <c r="K1181" s="17" t="s">
        <v>3294</v>
      </c>
      <c r="L1181" s="22"/>
      <c r="M1181" s="22"/>
    </row>
    <row r="1182" spans="1:13" ht="51.95" customHeight="1">
      <c r="A1182" s="22" t="s">
        <v>1772</v>
      </c>
      <c r="B1182" s="22" t="s">
        <v>1517</v>
      </c>
      <c r="C1182" s="22" t="s">
        <v>62</v>
      </c>
      <c r="D1182" s="22" t="s">
        <v>3</v>
      </c>
      <c r="E1182" s="22" t="s">
        <v>775</v>
      </c>
      <c r="F1182" s="17" t="s">
        <v>1194</v>
      </c>
      <c r="G1182" s="17"/>
      <c r="H1182" s="64" t="s">
        <v>2093</v>
      </c>
      <c r="I1182" s="22" t="s">
        <v>828</v>
      </c>
      <c r="J1182" s="22" t="s">
        <v>2092</v>
      </c>
      <c r="K1182" s="22" t="s">
        <v>2092</v>
      </c>
      <c r="L1182" s="22"/>
      <c r="M1182" s="22"/>
    </row>
    <row r="1183" spans="1:13" ht="51.95" customHeight="1">
      <c r="A1183" s="22" t="s">
        <v>1775</v>
      </c>
      <c r="B1183" s="17" t="s">
        <v>1517</v>
      </c>
      <c r="C1183" s="22" t="s">
        <v>62</v>
      </c>
      <c r="D1183" s="22" t="s">
        <v>226</v>
      </c>
      <c r="E1183" s="22" t="s">
        <v>2115</v>
      </c>
      <c r="F1183" s="17" t="s">
        <v>75</v>
      </c>
      <c r="G1183" s="17"/>
      <c r="H1183" s="64" t="s">
        <v>2336</v>
      </c>
      <c r="I1183" s="22" t="s">
        <v>1321</v>
      </c>
      <c r="J1183" s="22" t="s">
        <v>2038</v>
      </c>
      <c r="K1183" s="17" t="s">
        <v>2931</v>
      </c>
      <c r="L1183" s="22"/>
      <c r="M1183" s="22"/>
    </row>
    <row r="1184" spans="1:13" ht="51.95" customHeight="1">
      <c r="A1184" s="22" t="s">
        <v>1775</v>
      </c>
      <c r="B1184" s="22" t="s">
        <v>1517</v>
      </c>
      <c r="C1184" s="22" t="s">
        <v>62</v>
      </c>
      <c r="D1184" s="22" t="s">
        <v>3</v>
      </c>
      <c r="E1184" s="22" t="s">
        <v>775</v>
      </c>
      <c r="F1184" s="17" t="s">
        <v>42</v>
      </c>
      <c r="G1184" s="17"/>
      <c r="H1184" s="64" t="s">
        <v>2071</v>
      </c>
      <c r="I1184" s="22" t="s">
        <v>828</v>
      </c>
      <c r="J1184" s="22" t="s">
        <v>217</v>
      </c>
      <c r="K1184" s="22" t="s">
        <v>2070</v>
      </c>
      <c r="L1184" s="22"/>
      <c r="M1184" s="22"/>
    </row>
    <row r="1185" spans="1:13" ht="51.95" customHeight="1">
      <c r="A1185" s="22" t="s">
        <v>1775</v>
      </c>
      <c r="B1185" s="17" t="s">
        <v>375</v>
      </c>
      <c r="C1185" s="17" t="s">
        <v>62</v>
      </c>
      <c r="D1185" s="17" t="s">
        <v>593</v>
      </c>
      <c r="E1185" s="17" t="s">
        <v>34</v>
      </c>
      <c r="F1185" s="17" t="s">
        <v>1194</v>
      </c>
      <c r="G1185" s="17"/>
      <c r="H1185" s="86" t="s">
        <v>2776</v>
      </c>
      <c r="I1185" s="17" t="s">
        <v>36</v>
      </c>
      <c r="J1185" s="17" t="s">
        <v>724</v>
      </c>
      <c r="K1185" s="17" t="s">
        <v>724</v>
      </c>
      <c r="L1185" s="22"/>
      <c r="M1185" s="22"/>
    </row>
    <row r="1186" spans="1:13" ht="51.95" customHeight="1">
      <c r="A1186" s="22" t="s">
        <v>1775</v>
      </c>
      <c r="B1186" s="17" t="s">
        <v>24</v>
      </c>
      <c r="C1186" s="17" t="s">
        <v>62</v>
      </c>
      <c r="D1186" s="17" t="s">
        <v>1</v>
      </c>
      <c r="E1186" s="17" t="s">
        <v>34</v>
      </c>
      <c r="F1186" s="17" t="s">
        <v>702</v>
      </c>
      <c r="G1186" s="17"/>
      <c r="H1186" s="86" t="s">
        <v>2490</v>
      </c>
      <c r="I1186" s="17" t="s">
        <v>36</v>
      </c>
      <c r="J1186" s="17" t="s">
        <v>763</v>
      </c>
      <c r="K1186" s="17" t="s">
        <v>763</v>
      </c>
      <c r="L1186" s="22"/>
      <c r="M1186" s="22"/>
    </row>
    <row r="1187" spans="1:13" ht="51.95" customHeight="1">
      <c r="A1187" s="22" t="s">
        <v>1775</v>
      </c>
      <c r="B1187" s="22" t="s">
        <v>1517</v>
      </c>
      <c r="C1187" s="22" t="s">
        <v>62</v>
      </c>
      <c r="D1187" s="22" t="s">
        <v>3</v>
      </c>
      <c r="E1187" s="22" t="s">
        <v>1634</v>
      </c>
      <c r="F1187" s="17" t="s">
        <v>2540</v>
      </c>
      <c r="G1187" s="17"/>
      <c r="H1187" s="64" t="s">
        <v>2082</v>
      </c>
      <c r="I1187" s="22" t="s">
        <v>828</v>
      </c>
      <c r="J1187" s="22" t="s">
        <v>591</v>
      </c>
      <c r="K1187" s="22" t="s">
        <v>2081</v>
      </c>
      <c r="L1187" s="22" t="s">
        <v>591</v>
      </c>
      <c r="M1187" s="22" t="s">
        <v>2081</v>
      </c>
    </row>
    <row r="1188" spans="1:13" ht="51.95" customHeight="1">
      <c r="A1188" s="22" t="s">
        <v>1775</v>
      </c>
      <c r="B1188" s="22" t="s">
        <v>1517</v>
      </c>
      <c r="C1188" s="22" t="s">
        <v>62</v>
      </c>
      <c r="D1188" s="22" t="s">
        <v>3</v>
      </c>
      <c r="E1188" s="22" t="s">
        <v>775</v>
      </c>
      <c r="F1188" s="17" t="s">
        <v>2543</v>
      </c>
      <c r="G1188" s="17"/>
      <c r="H1188" s="64" t="s">
        <v>1774</v>
      </c>
      <c r="I1188" s="22" t="s">
        <v>622</v>
      </c>
      <c r="J1188" s="22" t="s">
        <v>591</v>
      </c>
      <c r="K1188" s="22" t="s">
        <v>1737</v>
      </c>
      <c r="L1188" s="22" t="s">
        <v>591</v>
      </c>
      <c r="M1188" s="22" t="s">
        <v>1737</v>
      </c>
    </row>
    <row r="1189" spans="1:13" ht="51.95" customHeight="1">
      <c r="A1189" s="22" t="s">
        <v>1775</v>
      </c>
      <c r="B1189" s="22" t="s">
        <v>1517</v>
      </c>
      <c r="C1189" s="22" t="s">
        <v>62</v>
      </c>
      <c r="D1189" s="22" t="s">
        <v>3</v>
      </c>
      <c r="E1189" s="22" t="s">
        <v>775</v>
      </c>
      <c r="F1189" s="17" t="s">
        <v>75</v>
      </c>
      <c r="G1189" s="17"/>
      <c r="H1189" s="64" t="s">
        <v>1776</v>
      </c>
      <c r="I1189" s="22" t="s">
        <v>828</v>
      </c>
      <c r="J1189" s="22" t="s">
        <v>591</v>
      </c>
      <c r="K1189" s="22" t="s">
        <v>1738</v>
      </c>
      <c r="L1189" s="22" t="s">
        <v>591</v>
      </c>
      <c r="M1189" s="22" t="s">
        <v>1738</v>
      </c>
    </row>
    <row r="1190" spans="1:13" ht="51.95" customHeight="1">
      <c r="A1190" s="22" t="s">
        <v>1775</v>
      </c>
      <c r="B1190" s="22" t="s">
        <v>24</v>
      </c>
      <c r="C1190" s="22" t="s">
        <v>62</v>
      </c>
      <c r="D1190" s="17" t="s">
        <v>3</v>
      </c>
      <c r="E1190" s="17" t="s">
        <v>2639</v>
      </c>
      <c r="F1190" s="17" t="s">
        <v>210</v>
      </c>
      <c r="G1190" s="17"/>
      <c r="H1190" s="64" t="s">
        <v>2186</v>
      </c>
      <c r="I1190" s="22" t="s">
        <v>828</v>
      </c>
      <c r="J1190" s="22" t="s">
        <v>272</v>
      </c>
      <c r="K1190" s="17" t="s">
        <v>3295</v>
      </c>
      <c r="L1190" s="22"/>
      <c r="M1190" s="22"/>
    </row>
    <row r="1191" spans="1:13" ht="51.95" customHeight="1">
      <c r="A1191" s="22" t="s">
        <v>1775</v>
      </c>
      <c r="B1191" s="22" t="s">
        <v>24</v>
      </c>
      <c r="C1191" s="22" t="s">
        <v>90</v>
      </c>
      <c r="D1191" s="22" t="s">
        <v>1</v>
      </c>
      <c r="E1191" s="22" t="s">
        <v>34</v>
      </c>
      <c r="F1191" s="17" t="s">
        <v>702</v>
      </c>
      <c r="G1191" s="17"/>
      <c r="H1191" s="64" t="s">
        <v>2194</v>
      </c>
      <c r="I1191" s="22" t="s">
        <v>36</v>
      </c>
      <c r="J1191" s="22" t="s">
        <v>272</v>
      </c>
      <c r="K1191" s="17" t="s">
        <v>3296</v>
      </c>
      <c r="L1191" s="22"/>
      <c r="M1191" s="22"/>
    </row>
    <row r="1192" spans="1:13" ht="51.95" customHeight="1">
      <c r="A1192" s="22" t="s">
        <v>1775</v>
      </c>
      <c r="B1192" s="22" t="s">
        <v>1517</v>
      </c>
      <c r="C1192" s="22" t="s">
        <v>406</v>
      </c>
      <c r="D1192" s="22" t="s">
        <v>4</v>
      </c>
      <c r="E1192" s="17" t="s">
        <v>84</v>
      </c>
      <c r="F1192" s="17" t="s">
        <v>1773</v>
      </c>
      <c r="G1192" s="17"/>
      <c r="H1192" s="64" t="s">
        <v>2095</v>
      </c>
      <c r="I1192" s="22" t="s">
        <v>828</v>
      </c>
      <c r="J1192" s="22" t="s">
        <v>2094</v>
      </c>
      <c r="K1192" s="22" t="s">
        <v>2096</v>
      </c>
      <c r="L1192" s="22"/>
      <c r="M1192" s="22"/>
    </row>
    <row r="1193" spans="1:13" ht="51.95" customHeight="1">
      <c r="A1193" s="22" t="s">
        <v>1775</v>
      </c>
      <c r="B1193" s="22" t="s">
        <v>1517</v>
      </c>
      <c r="C1193" s="22" t="s">
        <v>62</v>
      </c>
      <c r="D1193" s="22" t="s">
        <v>4</v>
      </c>
      <c r="E1193" s="22" t="s">
        <v>34</v>
      </c>
      <c r="F1193" s="17" t="s">
        <v>2543</v>
      </c>
      <c r="G1193" s="17"/>
      <c r="H1193" s="64" t="s">
        <v>2097</v>
      </c>
      <c r="I1193" s="22" t="s">
        <v>622</v>
      </c>
      <c r="J1193" s="22" t="s">
        <v>188</v>
      </c>
      <c r="K1193" s="22" t="s">
        <v>188</v>
      </c>
      <c r="L1193" s="22"/>
      <c r="M1193" s="22"/>
    </row>
    <row r="1194" spans="1:13" ht="51.95" customHeight="1">
      <c r="A1194" s="22" t="s">
        <v>1775</v>
      </c>
      <c r="B1194" s="17" t="s">
        <v>1517</v>
      </c>
      <c r="C1194" s="17" t="s">
        <v>62</v>
      </c>
      <c r="D1194" s="17" t="s">
        <v>5</v>
      </c>
      <c r="E1194" s="17" t="s">
        <v>34</v>
      </c>
      <c r="F1194" s="17" t="s">
        <v>63</v>
      </c>
      <c r="G1194" s="17"/>
      <c r="H1194" s="86" t="s">
        <v>2784</v>
      </c>
      <c r="I1194" s="17" t="s">
        <v>30</v>
      </c>
      <c r="J1194" s="17" t="s">
        <v>152</v>
      </c>
      <c r="K1194" s="17" t="s">
        <v>152</v>
      </c>
      <c r="L1194" s="22"/>
      <c r="M1194" s="22"/>
    </row>
    <row r="1195" spans="1:13" ht="51.95" customHeight="1">
      <c r="A1195" s="22" t="s">
        <v>1777</v>
      </c>
      <c r="B1195" s="22" t="s">
        <v>1517</v>
      </c>
      <c r="C1195" s="22" t="s">
        <v>406</v>
      </c>
      <c r="D1195" s="22" t="s">
        <v>3</v>
      </c>
      <c r="E1195" s="22" t="s">
        <v>775</v>
      </c>
      <c r="F1195" s="17" t="s">
        <v>961</v>
      </c>
      <c r="G1195" s="17"/>
      <c r="H1195" s="64" t="s">
        <v>2098</v>
      </c>
      <c r="I1195" s="22" t="s">
        <v>622</v>
      </c>
      <c r="J1195" s="22" t="s">
        <v>2038</v>
      </c>
      <c r="K1195" s="17" t="s">
        <v>2933</v>
      </c>
      <c r="L1195" s="22"/>
      <c r="M1195" s="22"/>
    </row>
    <row r="1196" spans="1:13" ht="51.95" customHeight="1">
      <c r="A1196" s="22" t="s">
        <v>1777</v>
      </c>
      <c r="B1196" s="22" t="s">
        <v>1517</v>
      </c>
      <c r="C1196" s="22" t="s">
        <v>41</v>
      </c>
      <c r="D1196" s="22" t="s">
        <v>226</v>
      </c>
      <c r="E1196" s="22" t="s">
        <v>1708</v>
      </c>
      <c r="F1196" s="17" t="s">
        <v>333</v>
      </c>
      <c r="G1196" s="17"/>
      <c r="H1196" s="64" t="s">
        <v>2100</v>
      </c>
      <c r="I1196" s="22" t="s">
        <v>622</v>
      </c>
      <c r="J1196" s="22" t="s">
        <v>2099</v>
      </c>
      <c r="K1196" s="22" t="s">
        <v>2104</v>
      </c>
      <c r="L1196" s="22"/>
      <c r="M1196" s="22"/>
    </row>
    <row r="1197" spans="1:13" ht="51.95" customHeight="1">
      <c r="A1197" s="22" t="s">
        <v>1777</v>
      </c>
      <c r="B1197" s="22" t="s">
        <v>1517</v>
      </c>
      <c r="C1197" s="22" t="s">
        <v>62</v>
      </c>
      <c r="D1197" s="22" t="s">
        <v>226</v>
      </c>
      <c r="E1197" s="22" t="s">
        <v>1708</v>
      </c>
      <c r="F1197" s="17" t="s">
        <v>2373</v>
      </c>
      <c r="G1197" s="17"/>
      <c r="H1197" s="64" t="s">
        <v>1778</v>
      </c>
      <c r="I1197" s="22" t="s">
        <v>828</v>
      </c>
      <c r="J1197" s="22" t="s">
        <v>591</v>
      </c>
      <c r="K1197" s="22" t="s">
        <v>1739</v>
      </c>
      <c r="L1197" s="22" t="s">
        <v>591</v>
      </c>
      <c r="M1197" s="22" t="s">
        <v>1739</v>
      </c>
    </row>
    <row r="1198" spans="1:13" ht="51.95" customHeight="1">
      <c r="A1198" s="22" t="s">
        <v>1777</v>
      </c>
      <c r="B1198" s="22" t="s">
        <v>1517</v>
      </c>
      <c r="C1198" s="22" t="s">
        <v>62</v>
      </c>
      <c r="D1198" s="22" t="s">
        <v>1691</v>
      </c>
      <c r="E1198" s="17" t="s">
        <v>1210</v>
      </c>
      <c r="F1198" s="17" t="s">
        <v>642</v>
      </c>
      <c r="G1198" s="17"/>
      <c r="H1198" s="64" t="s">
        <v>2155</v>
      </c>
      <c r="I1198" s="22" t="s">
        <v>622</v>
      </c>
      <c r="J1198" s="22" t="s">
        <v>528</v>
      </c>
      <c r="K1198" s="22" t="s">
        <v>2173</v>
      </c>
      <c r="L1198" s="22"/>
      <c r="M1198" s="22"/>
    </row>
    <row r="1199" spans="1:13" ht="51.95" customHeight="1">
      <c r="A1199" s="22" t="s">
        <v>1777</v>
      </c>
      <c r="B1199" s="22" t="s">
        <v>1517</v>
      </c>
      <c r="C1199" s="22" t="s">
        <v>62</v>
      </c>
      <c r="D1199" s="22" t="s">
        <v>3</v>
      </c>
      <c r="E1199" s="22" t="s">
        <v>775</v>
      </c>
      <c r="F1199" s="17" t="s">
        <v>144</v>
      </c>
      <c r="G1199" s="17"/>
      <c r="H1199" s="64" t="s">
        <v>2191</v>
      </c>
      <c r="I1199" s="22" t="s">
        <v>622</v>
      </c>
      <c r="J1199" s="22" t="s">
        <v>272</v>
      </c>
      <c r="K1199" s="17" t="s">
        <v>3295</v>
      </c>
      <c r="L1199" s="22"/>
      <c r="M1199" s="22"/>
    </row>
    <row r="1200" spans="1:13" ht="51.95" customHeight="1">
      <c r="A1200" s="22" t="s">
        <v>1777</v>
      </c>
      <c r="B1200" s="22" t="s">
        <v>1517</v>
      </c>
      <c r="C1200" s="22" t="s">
        <v>406</v>
      </c>
      <c r="D1200" s="22" t="s">
        <v>3</v>
      </c>
      <c r="E1200" s="22" t="s">
        <v>708</v>
      </c>
      <c r="F1200" s="17" t="s">
        <v>836</v>
      </c>
      <c r="G1200" s="17"/>
      <c r="H1200" s="64" t="s">
        <v>2105</v>
      </c>
      <c r="I1200" s="22" t="s">
        <v>622</v>
      </c>
      <c r="J1200" s="22" t="s">
        <v>188</v>
      </c>
      <c r="K1200" s="22" t="s">
        <v>188</v>
      </c>
      <c r="L1200" s="22"/>
      <c r="M1200" s="22"/>
    </row>
    <row r="1201" spans="1:13" ht="51.95" customHeight="1">
      <c r="A1201" s="22" t="s">
        <v>1780</v>
      </c>
      <c r="B1201" s="22" t="s">
        <v>1517</v>
      </c>
      <c r="C1201" s="22" t="s">
        <v>41</v>
      </c>
      <c r="D1201" s="22" t="s">
        <v>3</v>
      </c>
      <c r="E1201" s="22" t="s">
        <v>775</v>
      </c>
      <c r="F1201" s="17" t="s">
        <v>144</v>
      </c>
      <c r="G1201" s="17"/>
      <c r="H1201" s="64" t="s">
        <v>2106</v>
      </c>
      <c r="I1201" s="22" t="s">
        <v>622</v>
      </c>
      <c r="J1201" s="22" t="s">
        <v>2038</v>
      </c>
      <c r="K1201" s="17" t="s">
        <v>2934</v>
      </c>
      <c r="L1201" s="22"/>
      <c r="M1201" s="22"/>
    </row>
    <row r="1202" spans="1:13" ht="51.95" customHeight="1">
      <c r="A1202" s="22" t="s">
        <v>1780</v>
      </c>
      <c r="B1202" s="22" t="s">
        <v>1517</v>
      </c>
      <c r="C1202" s="22" t="s">
        <v>466</v>
      </c>
      <c r="D1202" s="22" t="s">
        <v>226</v>
      </c>
      <c r="E1202" s="22" t="s">
        <v>688</v>
      </c>
      <c r="F1202" s="17" t="s">
        <v>836</v>
      </c>
      <c r="G1202" s="17"/>
      <c r="H1202" s="64" t="s">
        <v>2107</v>
      </c>
      <c r="I1202" s="22" t="s">
        <v>30</v>
      </c>
      <c r="J1202" s="22" t="s">
        <v>369</v>
      </c>
      <c r="K1202" s="17" t="s">
        <v>2948</v>
      </c>
      <c r="L1202" s="22"/>
      <c r="M1202" s="22"/>
    </row>
    <row r="1203" spans="1:13" ht="51.95" customHeight="1">
      <c r="A1203" s="22" t="s">
        <v>1780</v>
      </c>
      <c r="B1203" s="22" t="s">
        <v>1517</v>
      </c>
      <c r="C1203" s="22" t="s">
        <v>62</v>
      </c>
      <c r="D1203" s="22" t="s">
        <v>5</v>
      </c>
      <c r="E1203" s="22" t="s">
        <v>98</v>
      </c>
      <c r="F1203" s="17" t="s">
        <v>39</v>
      </c>
      <c r="G1203" s="17"/>
      <c r="H1203" s="64" t="s">
        <v>2069</v>
      </c>
      <c r="I1203" s="22" t="s">
        <v>30</v>
      </c>
      <c r="J1203" s="22" t="s">
        <v>217</v>
      </c>
      <c r="K1203" s="22" t="s">
        <v>2067</v>
      </c>
      <c r="L1203" s="22"/>
      <c r="M1203" s="22"/>
    </row>
    <row r="1204" spans="1:13" ht="51.95" customHeight="1">
      <c r="A1204" s="22" t="s">
        <v>1780</v>
      </c>
      <c r="B1204" s="17" t="s">
        <v>1517</v>
      </c>
      <c r="C1204" s="17" t="s">
        <v>406</v>
      </c>
      <c r="D1204" s="17" t="s">
        <v>3</v>
      </c>
      <c r="E1204" s="17" t="s">
        <v>775</v>
      </c>
      <c r="F1204" s="17" t="s">
        <v>63</v>
      </c>
      <c r="G1204" s="17"/>
      <c r="H1204" s="86" t="s">
        <v>2779</v>
      </c>
      <c r="I1204" s="17" t="s">
        <v>828</v>
      </c>
      <c r="J1204" s="17" t="s">
        <v>2778</v>
      </c>
      <c r="K1204" s="17" t="s">
        <v>2778</v>
      </c>
      <c r="L1204" s="22"/>
      <c r="M1204" s="22"/>
    </row>
    <row r="1205" spans="1:13" ht="51.95" customHeight="1">
      <c r="A1205" s="22" t="s">
        <v>1780</v>
      </c>
      <c r="B1205" s="22" t="s">
        <v>1517</v>
      </c>
      <c r="C1205" s="22" t="s">
        <v>62</v>
      </c>
      <c r="D1205" s="22" t="s">
        <v>4</v>
      </c>
      <c r="E1205" s="17" t="s">
        <v>84</v>
      </c>
      <c r="F1205" s="17" t="s">
        <v>39</v>
      </c>
      <c r="G1205" s="17"/>
      <c r="H1205" s="64" t="s">
        <v>1779</v>
      </c>
      <c r="I1205" s="22" t="s">
        <v>828</v>
      </c>
      <c r="J1205" s="22" t="s">
        <v>591</v>
      </c>
      <c r="K1205" s="22" t="s">
        <v>1740</v>
      </c>
      <c r="L1205" s="22" t="s">
        <v>591</v>
      </c>
      <c r="M1205" s="22" t="s">
        <v>1740</v>
      </c>
    </row>
    <row r="1206" spans="1:13" ht="51.95" customHeight="1">
      <c r="A1206" s="22" t="s">
        <v>1780</v>
      </c>
      <c r="B1206" s="22" t="s">
        <v>25</v>
      </c>
      <c r="C1206" s="22" t="s">
        <v>62</v>
      </c>
      <c r="D1206" s="22" t="s">
        <v>717</v>
      </c>
      <c r="E1206" s="22" t="s">
        <v>214</v>
      </c>
      <c r="F1206" s="17" t="s">
        <v>702</v>
      </c>
      <c r="G1206" s="17"/>
      <c r="H1206" s="64" t="s">
        <v>1781</v>
      </c>
      <c r="I1206" s="22" t="s">
        <v>36</v>
      </c>
      <c r="J1206" s="22" t="s">
        <v>591</v>
      </c>
      <c r="K1206" s="22" t="s">
        <v>1741</v>
      </c>
      <c r="L1206" s="22" t="s">
        <v>591</v>
      </c>
      <c r="M1206" s="22" t="s">
        <v>1741</v>
      </c>
    </row>
    <row r="1207" spans="1:13" ht="51.95" customHeight="1">
      <c r="A1207" s="22" t="s">
        <v>1780</v>
      </c>
      <c r="B1207" s="17" t="s">
        <v>1857</v>
      </c>
      <c r="C1207" s="22" t="s">
        <v>62</v>
      </c>
      <c r="D1207" s="22" t="s">
        <v>717</v>
      </c>
      <c r="E1207" s="22" t="s">
        <v>34</v>
      </c>
      <c r="F1207" s="17" t="s">
        <v>702</v>
      </c>
      <c r="G1207" s="17"/>
      <c r="H1207" s="64" t="s">
        <v>1782</v>
      </c>
      <c r="I1207" s="22" t="s">
        <v>36</v>
      </c>
      <c r="J1207" s="22" t="s">
        <v>591</v>
      </c>
      <c r="K1207" s="22" t="s">
        <v>1742</v>
      </c>
      <c r="L1207" s="22" t="s">
        <v>591</v>
      </c>
      <c r="M1207" s="22" t="s">
        <v>1742</v>
      </c>
    </row>
    <row r="1208" spans="1:13" ht="51.95" customHeight="1">
      <c r="A1208" s="22" t="s">
        <v>1780</v>
      </c>
      <c r="B1208" s="22" t="s">
        <v>1517</v>
      </c>
      <c r="C1208" s="22" t="s">
        <v>62</v>
      </c>
      <c r="D1208" s="22" t="s">
        <v>68</v>
      </c>
      <c r="E1208" s="22" t="s">
        <v>34</v>
      </c>
      <c r="F1208" s="17" t="s">
        <v>1886</v>
      </c>
      <c r="G1208" s="17"/>
      <c r="H1208" s="64" t="s">
        <v>2156</v>
      </c>
      <c r="I1208" s="22" t="s">
        <v>36</v>
      </c>
      <c r="J1208" s="22" t="s">
        <v>528</v>
      </c>
      <c r="K1208" s="22" t="s">
        <v>2174</v>
      </c>
      <c r="L1208" s="22"/>
      <c r="M1208" s="22"/>
    </row>
    <row r="1209" spans="1:13" ht="51.95" customHeight="1">
      <c r="A1209" s="22" t="s">
        <v>1780</v>
      </c>
      <c r="B1209" s="17" t="s">
        <v>1517</v>
      </c>
      <c r="C1209" s="17" t="s">
        <v>1971</v>
      </c>
      <c r="D1209" s="17" t="s">
        <v>3</v>
      </c>
      <c r="E1209" s="17" t="s">
        <v>106</v>
      </c>
      <c r="F1209" s="17" t="s">
        <v>63</v>
      </c>
      <c r="G1209" s="17"/>
      <c r="H1209" s="86" t="s">
        <v>2782</v>
      </c>
      <c r="I1209" s="17" t="s">
        <v>828</v>
      </c>
      <c r="J1209" s="17" t="s">
        <v>2781</v>
      </c>
      <c r="K1209" s="17" t="s">
        <v>2781</v>
      </c>
      <c r="L1209" s="22"/>
      <c r="M1209" s="22"/>
    </row>
    <row r="1210" spans="1:13" ht="51.95" customHeight="1">
      <c r="A1210" s="22" t="s">
        <v>1780</v>
      </c>
      <c r="B1210" s="22" t="s">
        <v>1517</v>
      </c>
      <c r="C1210" s="22" t="s">
        <v>62</v>
      </c>
      <c r="D1210" s="22" t="s">
        <v>3</v>
      </c>
      <c r="E1210" s="22" t="s">
        <v>776</v>
      </c>
      <c r="F1210" s="17" t="s">
        <v>627</v>
      </c>
      <c r="G1210" s="17"/>
      <c r="H1210" s="64" t="s">
        <v>2187</v>
      </c>
      <c r="I1210" s="22" t="s">
        <v>622</v>
      </c>
      <c r="J1210" s="22" t="s">
        <v>272</v>
      </c>
      <c r="K1210" s="17" t="s">
        <v>3297</v>
      </c>
      <c r="L1210" s="22"/>
      <c r="M1210" s="22"/>
    </row>
    <row r="1211" spans="1:13" ht="51.95" customHeight="1">
      <c r="A1211" s="22" t="s">
        <v>1780</v>
      </c>
      <c r="B1211" s="22" t="s">
        <v>1517</v>
      </c>
      <c r="C1211" s="22" t="s">
        <v>41</v>
      </c>
      <c r="D1211" s="22" t="s">
        <v>5</v>
      </c>
      <c r="E1211" s="22" t="s">
        <v>98</v>
      </c>
      <c r="F1211" s="17" t="s">
        <v>39</v>
      </c>
      <c r="G1211" s="17"/>
      <c r="H1211" s="64" t="s">
        <v>2109</v>
      </c>
      <c r="I1211" s="22" t="s">
        <v>30</v>
      </c>
      <c r="J1211" s="22" t="s">
        <v>246</v>
      </c>
      <c r="K1211" s="22" t="s">
        <v>2108</v>
      </c>
      <c r="L1211" s="22"/>
      <c r="M1211" s="22"/>
    </row>
    <row r="1212" spans="1:13" ht="51.95" customHeight="1">
      <c r="A1212" s="22" t="s">
        <v>1780</v>
      </c>
      <c r="B1212" s="22" t="s">
        <v>1517</v>
      </c>
      <c r="C1212" s="22" t="s">
        <v>62</v>
      </c>
      <c r="D1212" s="22" t="s">
        <v>1912</v>
      </c>
      <c r="E1212" s="17" t="s">
        <v>34</v>
      </c>
      <c r="F1212" s="17" t="s">
        <v>63</v>
      </c>
      <c r="G1212" s="17"/>
      <c r="H1212" s="64" t="s">
        <v>2110</v>
      </c>
      <c r="I1212" s="22" t="s">
        <v>622</v>
      </c>
      <c r="J1212" s="22" t="s">
        <v>188</v>
      </c>
      <c r="K1212" s="22" t="s">
        <v>2416</v>
      </c>
      <c r="L1212" s="22"/>
      <c r="M1212" s="22"/>
    </row>
    <row r="1213" spans="1:13" ht="51.95" customHeight="1">
      <c r="A1213" s="22" t="s">
        <v>1780</v>
      </c>
      <c r="B1213" s="22" t="s">
        <v>1517</v>
      </c>
      <c r="C1213" s="22" t="s">
        <v>62</v>
      </c>
      <c r="D1213" s="22" t="s">
        <v>5</v>
      </c>
      <c r="E1213" s="17" t="s">
        <v>1210</v>
      </c>
      <c r="F1213" s="17" t="s">
        <v>63</v>
      </c>
      <c r="G1213" s="17"/>
      <c r="H1213" s="64" t="s">
        <v>2111</v>
      </c>
      <c r="I1213" s="22" t="s">
        <v>622</v>
      </c>
      <c r="J1213" s="22" t="s">
        <v>188</v>
      </c>
      <c r="K1213" s="22" t="s">
        <v>2415</v>
      </c>
      <c r="L1213" s="22"/>
      <c r="M1213" s="22"/>
    </row>
    <row r="1214" spans="1:13" ht="51.95" customHeight="1">
      <c r="A1214" s="22" t="s">
        <v>1780</v>
      </c>
      <c r="B1214" s="22" t="s">
        <v>1517</v>
      </c>
      <c r="C1214" s="22" t="s">
        <v>62</v>
      </c>
      <c r="D1214" s="22" t="s">
        <v>1691</v>
      </c>
      <c r="E1214" s="22" t="s">
        <v>775</v>
      </c>
      <c r="F1214" s="17" t="s">
        <v>642</v>
      </c>
      <c r="G1214" s="17"/>
      <c r="H1214" s="64" t="s">
        <v>2112</v>
      </c>
      <c r="I1214" s="22" t="s">
        <v>828</v>
      </c>
      <c r="J1214" s="22" t="s">
        <v>188</v>
      </c>
      <c r="K1214" s="22" t="s">
        <v>2414</v>
      </c>
      <c r="L1214" s="22"/>
      <c r="M1214" s="22"/>
    </row>
    <row r="1215" spans="1:13" ht="51.95" customHeight="1">
      <c r="A1215" s="22" t="s">
        <v>1780</v>
      </c>
      <c r="B1215" s="22" t="s">
        <v>1517</v>
      </c>
      <c r="C1215" s="22" t="s">
        <v>62</v>
      </c>
      <c r="D1215" s="22" t="s">
        <v>3</v>
      </c>
      <c r="E1215" s="22" t="s">
        <v>778</v>
      </c>
      <c r="F1215" s="17" t="s">
        <v>1890</v>
      </c>
      <c r="G1215" s="17"/>
      <c r="H1215" s="64" t="s">
        <v>2113</v>
      </c>
      <c r="I1215" s="22" t="s">
        <v>828</v>
      </c>
      <c r="J1215" s="22" t="s">
        <v>188</v>
      </c>
      <c r="K1215" s="22" t="s">
        <v>2413</v>
      </c>
      <c r="L1215" s="22"/>
      <c r="M1215" s="22"/>
    </row>
    <row r="1216" spans="1:13" ht="51.95" customHeight="1">
      <c r="A1216" s="22" t="s">
        <v>1784</v>
      </c>
      <c r="B1216" s="22" t="s">
        <v>1517</v>
      </c>
      <c r="C1216" s="22" t="s">
        <v>62</v>
      </c>
      <c r="D1216" s="22" t="s">
        <v>226</v>
      </c>
      <c r="E1216" s="22" t="s">
        <v>2115</v>
      </c>
      <c r="F1216" s="17" t="s">
        <v>39</v>
      </c>
      <c r="G1216" s="17"/>
      <c r="H1216" s="64" t="s">
        <v>2114</v>
      </c>
      <c r="I1216" s="22" t="s">
        <v>622</v>
      </c>
      <c r="J1216" s="22" t="s">
        <v>2038</v>
      </c>
      <c r="K1216" s="17" t="s">
        <v>2935</v>
      </c>
      <c r="L1216" s="22"/>
      <c r="M1216" s="22"/>
    </row>
    <row r="1217" spans="1:13" ht="51.95" customHeight="1">
      <c r="A1217" s="22" t="s">
        <v>1784</v>
      </c>
      <c r="B1217" s="22" t="s">
        <v>1517</v>
      </c>
      <c r="C1217" s="22" t="s">
        <v>62</v>
      </c>
      <c r="D1217" s="17" t="s">
        <v>1691</v>
      </c>
      <c r="E1217" s="22" t="s">
        <v>2357</v>
      </c>
      <c r="F1217" s="17" t="s">
        <v>642</v>
      </c>
      <c r="G1217" s="17"/>
      <c r="H1217" s="64" t="s">
        <v>2116</v>
      </c>
      <c r="I1217" s="22" t="s">
        <v>828</v>
      </c>
      <c r="J1217" s="22" t="s">
        <v>2038</v>
      </c>
      <c r="K1217" s="17" t="s">
        <v>2936</v>
      </c>
      <c r="L1217" s="22"/>
      <c r="M1217" s="22"/>
    </row>
    <row r="1218" spans="1:13" ht="51.95" customHeight="1">
      <c r="A1218" s="22" t="s">
        <v>1784</v>
      </c>
      <c r="B1218" s="22" t="s">
        <v>1517</v>
      </c>
      <c r="C1218" s="22" t="s">
        <v>888</v>
      </c>
      <c r="D1218" s="22" t="s">
        <v>998</v>
      </c>
      <c r="E1218" s="22" t="s">
        <v>34</v>
      </c>
      <c r="F1218" s="17" t="s">
        <v>333</v>
      </c>
      <c r="G1218" s="17"/>
      <c r="H1218" s="64" t="s">
        <v>2085</v>
      </c>
      <c r="I1218" s="22" t="s">
        <v>828</v>
      </c>
      <c r="J1218" s="22" t="s">
        <v>591</v>
      </c>
      <c r="K1218" s="22" t="s">
        <v>2086</v>
      </c>
      <c r="L1218" s="22" t="s">
        <v>591</v>
      </c>
      <c r="M1218" s="22" t="s">
        <v>2086</v>
      </c>
    </row>
    <row r="1219" spans="1:13" ht="51.95" customHeight="1">
      <c r="A1219" s="22" t="s">
        <v>1784</v>
      </c>
      <c r="B1219" s="22" t="s">
        <v>1517</v>
      </c>
      <c r="C1219" s="22" t="s">
        <v>62</v>
      </c>
      <c r="D1219" s="22" t="s">
        <v>1691</v>
      </c>
      <c r="E1219" s="22" t="s">
        <v>34</v>
      </c>
      <c r="F1219" s="17" t="s">
        <v>702</v>
      </c>
      <c r="G1219" s="17"/>
      <c r="H1219" s="64" t="s">
        <v>1783</v>
      </c>
      <c r="I1219" s="22" t="s">
        <v>36</v>
      </c>
      <c r="J1219" s="22" t="s">
        <v>591</v>
      </c>
      <c r="K1219" s="22" t="s">
        <v>1743</v>
      </c>
      <c r="L1219" s="22" t="s">
        <v>591</v>
      </c>
      <c r="M1219" s="22" t="s">
        <v>1743</v>
      </c>
    </row>
    <row r="1220" spans="1:13" ht="51.95" customHeight="1">
      <c r="A1220" s="22" t="s">
        <v>1784</v>
      </c>
      <c r="B1220" s="22" t="s">
        <v>1517</v>
      </c>
      <c r="C1220" s="22" t="s">
        <v>62</v>
      </c>
      <c r="D1220" s="22" t="s">
        <v>593</v>
      </c>
      <c r="E1220" s="22" t="s">
        <v>214</v>
      </c>
      <c r="F1220" s="17" t="s">
        <v>2375</v>
      </c>
      <c r="G1220" s="17"/>
      <c r="H1220" s="64" t="s">
        <v>2192</v>
      </c>
      <c r="I1220" s="22" t="s">
        <v>622</v>
      </c>
      <c r="J1220" s="22" t="s">
        <v>528</v>
      </c>
      <c r="K1220" s="22" t="s">
        <v>2175</v>
      </c>
      <c r="L1220" s="22"/>
      <c r="M1220" s="22"/>
    </row>
    <row r="1221" spans="1:13" ht="51.95" customHeight="1">
      <c r="A1221" s="22" t="s">
        <v>1784</v>
      </c>
      <c r="B1221" s="22" t="s">
        <v>1517</v>
      </c>
      <c r="C1221" s="22" t="s">
        <v>62</v>
      </c>
      <c r="D1221" s="22" t="s">
        <v>4</v>
      </c>
      <c r="E1221" s="22" t="s">
        <v>2360</v>
      </c>
      <c r="F1221" s="17" t="s">
        <v>1890</v>
      </c>
      <c r="G1221" s="17"/>
      <c r="H1221" s="64" t="s">
        <v>2193</v>
      </c>
      <c r="I1221" s="22" t="s">
        <v>828</v>
      </c>
      <c r="J1221" s="22" t="s">
        <v>272</v>
      </c>
      <c r="K1221" s="17" t="s">
        <v>3298</v>
      </c>
      <c r="L1221" s="22"/>
      <c r="M1221" s="22"/>
    </row>
    <row r="1222" spans="1:13" ht="51.95" customHeight="1">
      <c r="A1222" s="22" t="s">
        <v>1784</v>
      </c>
      <c r="B1222" s="22" t="s">
        <v>1517</v>
      </c>
      <c r="C1222" s="22" t="s">
        <v>406</v>
      </c>
      <c r="D1222" s="22" t="s">
        <v>1912</v>
      </c>
      <c r="E1222" s="22" t="s">
        <v>84</v>
      </c>
      <c r="F1222" s="17" t="s">
        <v>63</v>
      </c>
      <c r="G1222" s="17"/>
      <c r="H1222" s="64" t="s">
        <v>2117</v>
      </c>
      <c r="I1222" s="22" t="s">
        <v>622</v>
      </c>
      <c r="J1222" s="22" t="s">
        <v>188</v>
      </c>
      <c r="K1222" s="22" t="s">
        <v>188</v>
      </c>
      <c r="L1222" s="22"/>
      <c r="M1222" s="22"/>
    </row>
    <row r="1223" spans="1:13" ht="51.95" customHeight="1">
      <c r="A1223" s="22" t="s">
        <v>1784</v>
      </c>
      <c r="B1223" s="22" t="s">
        <v>1517</v>
      </c>
      <c r="C1223" s="22" t="s">
        <v>62</v>
      </c>
      <c r="D1223" s="22" t="s">
        <v>3</v>
      </c>
      <c r="E1223" s="22" t="s">
        <v>106</v>
      </c>
      <c r="F1223" s="17" t="s">
        <v>1890</v>
      </c>
      <c r="G1223" s="17"/>
      <c r="H1223" s="64" t="s">
        <v>2119</v>
      </c>
      <c r="I1223" s="22" t="s">
        <v>169</v>
      </c>
      <c r="J1223" s="22" t="s">
        <v>188</v>
      </c>
      <c r="K1223" s="22" t="s">
        <v>2118</v>
      </c>
      <c r="L1223" s="22"/>
      <c r="M1223" s="22"/>
    </row>
    <row r="1224" spans="1:13" ht="51.95" customHeight="1">
      <c r="A1224" s="22" t="s">
        <v>1786</v>
      </c>
      <c r="B1224" s="22" t="s">
        <v>1857</v>
      </c>
      <c r="C1224" s="22" t="s">
        <v>62</v>
      </c>
      <c r="D1224" s="22" t="s">
        <v>1891</v>
      </c>
      <c r="E1224" s="22" t="s">
        <v>34</v>
      </c>
      <c r="F1224" s="17" t="s">
        <v>702</v>
      </c>
      <c r="G1224" s="17"/>
      <c r="H1224" s="64" t="s">
        <v>2120</v>
      </c>
      <c r="I1224" s="22" t="s">
        <v>36</v>
      </c>
      <c r="J1224" s="22" t="s">
        <v>2038</v>
      </c>
      <c r="K1224" s="22" t="s">
        <v>2038</v>
      </c>
      <c r="L1224" s="22"/>
      <c r="M1224" s="22"/>
    </row>
    <row r="1225" spans="1:13" ht="51.95" customHeight="1">
      <c r="A1225" s="22" t="s">
        <v>1786</v>
      </c>
      <c r="B1225" s="22" t="s">
        <v>1517</v>
      </c>
      <c r="C1225" s="22" t="s">
        <v>406</v>
      </c>
      <c r="D1225" s="22" t="s">
        <v>226</v>
      </c>
      <c r="E1225" s="22" t="s">
        <v>2115</v>
      </c>
      <c r="F1225" s="17" t="s">
        <v>75</v>
      </c>
      <c r="G1225" s="17"/>
      <c r="H1225" s="64" t="s">
        <v>2121</v>
      </c>
      <c r="I1225" s="22" t="s">
        <v>828</v>
      </c>
      <c r="J1225" s="22" t="s">
        <v>2038</v>
      </c>
      <c r="K1225" s="17" t="s">
        <v>2937</v>
      </c>
      <c r="L1225" s="22"/>
      <c r="M1225" s="22"/>
    </row>
    <row r="1226" spans="1:13" ht="51.95" customHeight="1">
      <c r="A1226" s="22" t="s">
        <v>1786</v>
      </c>
      <c r="B1226" s="22" t="s">
        <v>1517</v>
      </c>
      <c r="C1226" s="22" t="s">
        <v>406</v>
      </c>
      <c r="D1226" s="22" t="s">
        <v>3</v>
      </c>
      <c r="E1226" s="22" t="s">
        <v>775</v>
      </c>
      <c r="F1226" s="17" t="s">
        <v>852</v>
      </c>
      <c r="G1226" s="17"/>
      <c r="H1226" s="64" t="s">
        <v>2122</v>
      </c>
      <c r="I1226" s="22" t="s">
        <v>828</v>
      </c>
      <c r="J1226" s="22" t="s">
        <v>2038</v>
      </c>
      <c r="K1226" s="17" t="s">
        <v>2938</v>
      </c>
      <c r="L1226" s="22"/>
      <c r="M1226" s="22"/>
    </row>
    <row r="1227" spans="1:13" ht="51.95" customHeight="1">
      <c r="A1227" s="22" t="s">
        <v>1786</v>
      </c>
      <c r="B1227" s="22" t="s">
        <v>1857</v>
      </c>
      <c r="C1227" s="22" t="s">
        <v>406</v>
      </c>
      <c r="D1227" s="22" t="s">
        <v>1912</v>
      </c>
      <c r="E1227" s="17" t="s">
        <v>1708</v>
      </c>
      <c r="F1227" s="17" t="s">
        <v>2012</v>
      </c>
      <c r="G1227" s="17"/>
      <c r="H1227" s="64" t="s">
        <v>2123</v>
      </c>
      <c r="I1227" s="22" t="s">
        <v>622</v>
      </c>
      <c r="J1227" s="22" t="s">
        <v>2038</v>
      </c>
      <c r="K1227" s="17" t="s">
        <v>2939</v>
      </c>
      <c r="L1227" s="22"/>
      <c r="M1227" s="22"/>
    </row>
    <row r="1228" spans="1:13" ht="51.95" customHeight="1">
      <c r="A1228" s="22" t="s">
        <v>1786</v>
      </c>
      <c r="B1228" s="22" t="s">
        <v>1857</v>
      </c>
      <c r="C1228" s="22" t="s">
        <v>2350</v>
      </c>
      <c r="D1228" s="17" t="s">
        <v>8</v>
      </c>
      <c r="E1228" s="17" t="s">
        <v>620</v>
      </c>
      <c r="F1228" s="17" t="s">
        <v>2126</v>
      </c>
      <c r="G1228" s="17"/>
      <c r="H1228" s="64" t="s">
        <v>2125</v>
      </c>
      <c r="I1228" s="22" t="s">
        <v>36</v>
      </c>
      <c r="J1228" s="22" t="s">
        <v>1343</v>
      </c>
      <c r="K1228" s="22" t="s">
        <v>2124</v>
      </c>
      <c r="L1228" s="22"/>
      <c r="M1228" s="22"/>
    </row>
    <row r="1229" spans="1:13" ht="51.95" customHeight="1">
      <c r="A1229" s="22" t="s">
        <v>1786</v>
      </c>
      <c r="B1229" s="22" t="s">
        <v>1517</v>
      </c>
      <c r="C1229" s="22" t="s">
        <v>62</v>
      </c>
      <c r="D1229" s="22" t="s">
        <v>1691</v>
      </c>
      <c r="E1229" s="22" t="s">
        <v>34</v>
      </c>
      <c r="F1229" s="17" t="s">
        <v>2562</v>
      </c>
      <c r="G1229" s="17"/>
      <c r="H1229" s="64" t="s">
        <v>2129</v>
      </c>
      <c r="I1229" s="22" t="s">
        <v>622</v>
      </c>
      <c r="J1229" s="22" t="s">
        <v>2127</v>
      </c>
      <c r="K1229" s="22" t="s">
        <v>2128</v>
      </c>
      <c r="L1229" s="22"/>
      <c r="M1229" s="22"/>
    </row>
    <row r="1230" spans="1:13" ht="51.95" customHeight="1">
      <c r="A1230" s="22" t="s">
        <v>1786</v>
      </c>
      <c r="B1230" s="22" t="s">
        <v>1517</v>
      </c>
      <c r="C1230" s="22" t="s">
        <v>62</v>
      </c>
      <c r="D1230" s="22" t="s">
        <v>3</v>
      </c>
      <c r="E1230" s="22" t="s">
        <v>775</v>
      </c>
      <c r="F1230" s="17" t="s">
        <v>2543</v>
      </c>
      <c r="G1230" s="17"/>
      <c r="H1230" s="64" t="s">
        <v>1785</v>
      </c>
      <c r="I1230" s="22" t="s">
        <v>622</v>
      </c>
      <c r="J1230" s="22" t="s">
        <v>591</v>
      </c>
      <c r="K1230" s="22" t="s">
        <v>1744</v>
      </c>
      <c r="L1230" s="22" t="s">
        <v>591</v>
      </c>
      <c r="M1230" s="22" t="s">
        <v>1744</v>
      </c>
    </row>
    <row r="1231" spans="1:13" ht="51.95" customHeight="1">
      <c r="A1231" s="22" t="s">
        <v>1786</v>
      </c>
      <c r="B1231" s="22" t="s">
        <v>1517</v>
      </c>
      <c r="C1231" s="22" t="s">
        <v>62</v>
      </c>
      <c r="D1231" s="22" t="s">
        <v>4</v>
      </c>
      <c r="E1231" s="22" t="s">
        <v>84</v>
      </c>
      <c r="F1231" s="17" t="s">
        <v>1194</v>
      </c>
      <c r="G1231" s="17"/>
      <c r="H1231" s="64" t="s">
        <v>2130</v>
      </c>
      <c r="I1231" s="22" t="s">
        <v>828</v>
      </c>
      <c r="J1231" s="22" t="s">
        <v>2269</v>
      </c>
      <c r="K1231" s="22" t="s">
        <v>2131</v>
      </c>
      <c r="L1231" s="22"/>
      <c r="M1231" s="22"/>
    </row>
    <row r="1232" spans="1:13" ht="51.95" customHeight="1">
      <c r="A1232" s="22" t="s">
        <v>1786</v>
      </c>
      <c r="B1232" s="22" t="s">
        <v>1857</v>
      </c>
      <c r="C1232" s="22" t="s">
        <v>406</v>
      </c>
      <c r="D1232" s="22" t="s">
        <v>8</v>
      </c>
      <c r="E1232" s="22" t="s">
        <v>34</v>
      </c>
      <c r="F1232" s="17" t="s">
        <v>2562</v>
      </c>
      <c r="G1232" s="17"/>
      <c r="H1232" s="64" t="s">
        <v>2132</v>
      </c>
      <c r="I1232" s="22" t="s">
        <v>622</v>
      </c>
      <c r="J1232" s="22" t="s">
        <v>188</v>
      </c>
      <c r="K1232" s="22" t="s">
        <v>188</v>
      </c>
      <c r="L1232" s="22"/>
      <c r="M1232" s="22"/>
    </row>
    <row r="1233" spans="1:13" ht="51.95" customHeight="1">
      <c r="A1233" s="22" t="s">
        <v>1788</v>
      </c>
      <c r="B1233" s="22" t="s">
        <v>1517</v>
      </c>
      <c r="C1233" s="22" t="s">
        <v>62</v>
      </c>
      <c r="D1233" s="22" t="s">
        <v>3</v>
      </c>
      <c r="E1233" s="22" t="s">
        <v>775</v>
      </c>
      <c r="F1233" s="17" t="s">
        <v>2374</v>
      </c>
      <c r="G1233" s="17"/>
      <c r="H1233" s="64" t="s">
        <v>2335</v>
      </c>
      <c r="I1233" s="22" t="s">
        <v>828</v>
      </c>
      <c r="J1233" s="22" t="s">
        <v>2038</v>
      </c>
      <c r="K1233" s="17" t="s">
        <v>2943</v>
      </c>
      <c r="L1233" s="22"/>
      <c r="M1233" s="22"/>
    </row>
    <row r="1234" spans="1:13" ht="51.95" customHeight="1">
      <c r="A1234" s="22" t="s">
        <v>1788</v>
      </c>
      <c r="B1234" s="22" t="s">
        <v>1517</v>
      </c>
      <c r="C1234" s="22" t="s">
        <v>49</v>
      </c>
      <c r="D1234" s="22" t="s">
        <v>3</v>
      </c>
      <c r="E1234" s="22" t="s">
        <v>2360</v>
      </c>
      <c r="F1234" s="17" t="s">
        <v>1820</v>
      </c>
      <c r="G1234" s="17"/>
      <c r="H1234" s="64" t="s">
        <v>2073</v>
      </c>
      <c r="I1234" s="22" t="s">
        <v>36</v>
      </c>
      <c r="J1234" s="22" t="s">
        <v>217</v>
      </c>
      <c r="K1234" s="22" t="s">
        <v>2072</v>
      </c>
      <c r="L1234" s="22"/>
      <c r="M1234" s="22"/>
    </row>
    <row r="1235" spans="1:13" ht="51.95" customHeight="1">
      <c r="A1235" s="22" t="s">
        <v>1788</v>
      </c>
      <c r="B1235" s="17" t="s">
        <v>1517</v>
      </c>
      <c r="C1235" s="17" t="s">
        <v>62</v>
      </c>
      <c r="D1235" s="17" t="s">
        <v>5</v>
      </c>
      <c r="E1235" s="17" t="s">
        <v>65</v>
      </c>
      <c r="F1235" s="17" t="s">
        <v>1877</v>
      </c>
      <c r="G1235" s="17"/>
      <c r="H1235" s="86" t="s">
        <v>2775</v>
      </c>
      <c r="I1235" s="17" t="s">
        <v>828</v>
      </c>
      <c r="J1235" s="17" t="s">
        <v>2773</v>
      </c>
      <c r="K1235" s="17" t="s">
        <v>2774</v>
      </c>
      <c r="L1235" s="22"/>
      <c r="M1235" s="22"/>
    </row>
    <row r="1236" spans="1:13" ht="51.95" customHeight="1">
      <c r="A1236" s="22" t="s">
        <v>1788</v>
      </c>
      <c r="B1236" s="22" t="s">
        <v>1517</v>
      </c>
      <c r="C1236" s="22" t="s">
        <v>62</v>
      </c>
      <c r="D1236" s="22" t="s">
        <v>226</v>
      </c>
      <c r="E1236" s="17" t="s">
        <v>620</v>
      </c>
      <c r="F1236" s="17" t="s">
        <v>2373</v>
      </c>
      <c r="G1236" s="17"/>
      <c r="H1236" s="64" t="s">
        <v>2080</v>
      </c>
      <c r="I1236" s="22" t="s">
        <v>622</v>
      </c>
      <c r="J1236" s="22" t="s">
        <v>2051</v>
      </c>
      <c r="K1236" s="22" t="s">
        <v>2077</v>
      </c>
      <c r="L1236" s="22"/>
      <c r="M1236" s="22"/>
    </row>
    <row r="1237" spans="1:13" ht="51.95" customHeight="1">
      <c r="A1237" s="22" t="s">
        <v>1788</v>
      </c>
      <c r="B1237" s="22" t="s">
        <v>1517</v>
      </c>
      <c r="C1237" s="22" t="s">
        <v>2350</v>
      </c>
      <c r="D1237" s="22" t="s">
        <v>3</v>
      </c>
      <c r="E1237" s="22" t="s">
        <v>835</v>
      </c>
      <c r="F1237" s="17" t="s">
        <v>702</v>
      </c>
      <c r="G1237" s="17"/>
      <c r="H1237" s="64" t="s">
        <v>2134</v>
      </c>
      <c r="I1237" s="22" t="s">
        <v>36</v>
      </c>
      <c r="J1237" s="22" t="s">
        <v>2133</v>
      </c>
      <c r="K1237" s="22" t="s">
        <v>2133</v>
      </c>
      <c r="L1237" s="22"/>
      <c r="M1237" s="22"/>
    </row>
    <row r="1238" spans="1:13" ht="51.95" customHeight="1">
      <c r="A1238" s="22" t="s">
        <v>1788</v>
      </c>
      <c r="B1238" s="22" t="s">
        <v>1517</v>
      </c>
      <c r="C1238" s="22" t="s">
        <v>406</v>
      </c>
      <c r="D1238" s="22" t="s">
        <v>1691</v>
      </c>
      <c r="E1238" s="22" t="s">
        <v>34</v>
      </c>
      <c r="F1238" s="17" t="s">
        <v>642</v>
      </c>
      <c r="G1238" s="17"/>
      <c r="H1238" s="64" t="s">
        <v>2198</v>
      </c>
      <c r="I1238" s="22" t="s">
        <v>622</v>
      </c>
      <c r="J1238" s="22" t="s">
        <v>285</v>
      </c>
      <c r="K1238" s="22" t="s">
        <v>2200</v>
      </c>
      <c r="L1238" s="22"/>
      <c r="M1238" s="22"/>
    </row>
    <row r="1239" spans="1:13" ht="51.95" customHeight="1">
      <c r="A1239" s="22" t="s">
        <v>1788</v>
      </c>
      <c r="B1239" s="22" t="s">
        <v>1517</v>
      </c>
      <c r="C1239" s="22" t="s">
        <v>2199</v>
      </c>
      <c r="D1239" s="22" t="s">
        <v>1691</v>
      </c>
      <c r="E1239" s="22" t="s">
        <v>34</v>
      </c>
      <c r="F1239" s="17" t="s">
        <v>642</v>
      </c>
      <c r="G1239" s="17"/>
      <c r="H1239" s="64" t="s">
        <v>2198</v>
      </c>
      <c r="I1239" s="22" t="s">
        <v>622</v>
      </c>
      <c r="J1239" s="22" t="s">
        <v>285</v>
      </c>
      <c r="K1239" s="22" t="s">
        <v>2200</v>
      </c>
      <c r="L1239" s="22"/>
      <c r="M1239" s="22"/>
    </row>
    <row r="1240" spans="1:13" ht="51.95" customHeight="1">
      <c r="A1240" s="22" t="s">
        <v>1788</v>
      </c>
      <c r="B1240" s="22" t="s">
        <v>1517</v>
      </c>
      <c r="C1240" s="22" t="s">
        <v>62</v>
      </c>
      <c r="D1240" s="22" t="s">
        <v>3</v>
      </c>
      <c r="E1240" s="22" t="s">
        <v>775</v>
      </c>
      <c r="F1240" s="17" t="s">
        <v>75</v>
      </c>
      <c r="G1240" s="17"/>
      <c r="H1240" s="64" t="s">
        <v>2136</v>
      </c>
      <c r="I1240" s="22" t="s">
        <v>828</v>
      </c>
      <c r="J1240" s="22" t="s">
        <v>1519</v>
      </c>
      <c r="K1240" s="22" t="s">
        <v>2135</v>
      </c>
      <c r="L1240" s="22"/>
      <c r="M1240" s="22"/>
    </row>
    <row r="1241" spans="1:13" ht="51.95" customHeight="1">
      <c r="A1241" s="22" t="s">
        <v>1788</v>
      </c>
      <c r="B1241" s="22" t="s">
        <v>1517</v>
      </c>
      <c r="C1241" s="22" t="s">
        <v>62</v>
      </c>
      <c r="D1241" s="22" t="s">
        <v>226</v>
      </c>
      <c r="E1241" s="22" t="s">
        <v>1705</v>
      </c>
      <c r="F1241" s="17" t="s">
        <v>702</v>
      </c>
      <c r="G1241" s="17"/>
      <c r="H1241" s="64" t="s">
        <v>1787</v>
      </c>
      <c r="I1241" s="22" t="s">
        <v>36</v>
      </c>
      <c r="J1241" s="22" t="s">
        <v>591</v>
      </c>
      <c r="K1241" s="22" t="s">
        <v>1745</v>
      </c>
      <c r="L1241" s="22" t="s">
        <v>591</v>
      </c>
      <c r="M1241" s="22" t="s">
        <v>1745</v>
      </c>
    </row>
    <row r="1242" spans="1:13" ht="51.95" customHeight="1">
      <c r="A1242" s="22" t="s">
        <v>1788</v>
      </c>
      <c r="B1242" s="22" t="s">
        <v>1517</v>
      </c>
      <c r="C1242" s="22" t="s">
        <v>62</v>
      </c>
      <c r="D1242" s="22" t="s">
        <v>226</v>
      </c>
      <c r="E1242" s="22" t="s">
        <v>1708</v>
      </c>
      <c r="F1242" s="17" t="s">
        <v>2207</v>
      </c>
      <c r="G1242" s="17"/>
      <c r="H1242" s="64" t="s">
        <v>2153</v>
      </c>
      <c r="I1242" s="22" t="s">
        <v>30</v>
      </c>
      <c r="J1242" s="22" t="s">
        <v>528</v>
      </c>
      <c r="K1242" s="22" t="s">
        <v>2270</v>
      </c>
      <c r="L1242" s="22"/>
      <c r="M1242" s="22"/>
    </row>
    <row r="1243" spans="1:13" ht="51.95" customHeight="1">
      <c r="A1243" s="22" t="s">
        <v>1788</v>
      </c>
      <c r="B1243" s="22" t="s">
        <v>1517</v>
      </c>
      <c r="C1243" s="22" t="s">
        <v>62</v>
      </c>
      <c r="D1243" s="22" t="s">
        <v>226</v>
      </c>
      <c r="E1243" s="22" t="s">
        <v>1708</v>
      </c>
      <c r="F1243" s="17" t="s">
        <v>2562</v>
      </c>
      <c r="G1243" s="17"/>
      <c r="H1243" s="64" t="s">
        <v>2157</v>
      </c>
      <c r="I1243" s="22" t="s">
        <v>622</v>
      </c>
      <c r="J1243" s="22" t="s">
        <v>528</v>
      </c>
      <c r="K1243" s="22" t="s">
        <v>2176</v>
      </c>
      <c r="L1243" s="22"/>
      <c r="M1243" s="22"/>
    </row>
    <row r="1244" spans="1:13" ht="51.95" customHeight="1">
      <c r="A1244" s="22" t="s">
        <v>1788</v>
      </c>
      <c r="B1244" s="22" t="s">
        <v>1517</v>
      </c>
      <c r="C1244" s="22" t="s">
        <v>62</v>
      </c>
      <c r="D1244" s="22" t="s">
        <v>226</v>
      </c>
      <c r="E1244" s="22" t="s">
        <v>1708</v>
      </c>
      <c r="F1244" s="17" t="s">
        <v>39</v>
      </c>
      <c r="G1244" s="17"/>
      <c r="H1244" s="64" t="s">
        <v>2158</v>
      </c>
      <c r="I1244" s="22" t="s">
        <v>622</v>
      </c>
      <c r="J1244" s="22" t="s">
        <v>528</v>
      </c>
      <c r="K1244" s="22" t="s">
        <v>2177</v>
      </c>
      <c r="L1244" s="22"/>
      <c r="M1244" s="22"/>
    </row>
    <row r="1245" spans="1:13" ht="51.95" customHeight="1">
      <c r="A1245" s="22" t="s">
        <v>1788</v>
      </c>
      <c r="B1245" s="22" t="s">
        <v>1517</v>
      </c>
      <c r="C1245" s="22" t="s">
        <v>62</v>
      </c>
      <c r="D1245" s="22" t="s">
        <v>226</v>
      </c>
      <c r="E1245" s="22" t="s">
        <v>2160</v>
      </c>
      <c r="F1245" s="17" t="s">
        <v>961</v>
      </c>
      <c r="G1245" s="17"/>
      <c r="H1245" s="64" t="s">
        <v>2159</v>
      </c>
      <c r="I1245" s="22" t="s">
        <v>828</v>
      </c>
      <c r="J1245" s="22" t="s">
        <v>528</v>
      </c>
      <c r="K1245" s="22" t="s">
        <v>2178</v>
      </c>
      <c r="L1245" s="22"/>
      <c r="M1245" s="22"/>
    </row>
    <row r="1246" spans="1:13" ht="51.95" customHeight="1">
      <c r="A1246" s="22" t="s">
        <v>1788</v>
      </c>
      <c r="B1246" s="22" t="s">
        <v>1517</v>
      </c>
      <c r="C1246" s="22" t="s">
        <v>62</v>
      </c>
      <c r="D1246" s="22" t="s">
        <v>226</v>
      </c>
      <c r="E1246" s="22" t="s">
        <v>1705</v>
      </c>
      <c r="F1246" s="17" t="s">
        <v>852</v>
      </c>
      <c r="G1246" s="17"/>
      <c r="H1246" s="64" t="s">
        <v>2161</v>
      </c>
      <c r="I1246" s="22" t="s">
        <v>828</v>
      </c>
      <c r="J1246" s="22" t="s">
        <v>528</v>
      </c>
      <c r="K1246" s="22" t="s">
        <v>2179</v>
      </c>
      <c r="L1246" s="22"/>
      <c r="M1246" s="22"/>
    </row>
    <row r="1247" spans="1:13" ht="51.95" customHeight="1">
      <c r="A1247" s="22" t="s">
        <v>1788</v>
      </c>
      <c r="B1247" s="22" t="s">
        <v>1517</v>
      </c>
      <c r="C1247" s="22" t="s">
        <v>62</v>
      </c>
      <c r="D1247" s="22" t="s">
        <v>5</v>
      </c>
      <c r="E1247" s="17" t="s">
        <v>1210</v>
      </c>
      <c r="F1247" s="17" t="s">
        <v>779</v>
      </c>
      <c r="G1247" s="17"/>
      <c r="H1247" s="64" t="s">
        <v>2164</v>
      </c>
      <c r="I1247" s="22" t="s">
        <v>622</v>
      </c>
      <c r="J1247" s="22" t="s">
        <v>528</v>
      </c>
      <c r="K1247" s="22" t="s">
        <v>2180</v>
      </c>
      <c r="L1247" s="22"/>
      <c r="M1247" s="22"/>
    </row>
    <row r="1248" spans="1:13" ht="51.95" customHeight="1">
      <c r="A1248" s="22" t="s">
        <v>1788</v>
      </c>
      <c r="B1248" s="22" t="s">
        <v>1517</v>
      </c>
      <c r="C1248" s="22" t="s">
        <v>2350</v>
      </c>
      <c r="D1248" s="22" t="s">
        <v>4</v>
      </c>
      <c r="E1248" s="22" t="s">
        <v>84</v>
      </c>
      <c r="F1248" s="17" t="s">
        <v>627</v>
      </c>
      <c r="G1248" s="17"/>
      <c r="H1248" s="64" t="s">
        <v>2137</v>
      </c>
      <c r="I1248" s="22" t="s">
        <v>622</v>
      </c>
      <c r="J1248" s="22" t="s">
        <v>647</v>
      </c>
      <c r="K1248" s="22" t="s">
        <v>647</v>
      </c>
      <c r="L1248" s="22"/>
      <c r="M1248" s="22"/>
    </row>
    <row r="1249" spans="1:13" ht="51.95" customHeight="1">
      <c r="A1249" s="22" t="s">
        <v>1788</v>
      </c>
      <c r="B1249" s="22" t="s">
        <v>1517</v>
      </c>
      <c r="C1249" s="22" t="s">
        <v>62</v>
      </c>
      <c r="D1249" s="17" t="s">
        <v>3</v>
      </c>
      <c r="E1249" s="17" t="s">
        <v>2358</v>
      </c>
      <c r="F1249" s="17" t="s">
        <v>1890</v>
      </c>
      <c r="G1249" s="17"/>
      <c r="H1249" s="86" t="s">
        <v>2783</v>
      </c>
      <c r="I1249" s="17" t="s">
        <v>622</v>
      </c>
      <c r="J1249" s="17" t="s">
        <v>2092</v>
      </c>
      <c r="K1249" s="17" t="s">
        <v>2092</v>
      </c>
      <c r="L1249" s="22"/>
      <c r="M1249" s="22"/>
    </row>
    <row r="1250" spans="1:13" ht="51.95" customHeight="1">
      <c r="A1250" s="22" t="s">
        <v>1788</v>
      </c>
      <c r="B1250" s="22" t="s">
        <v>1517</v>
      </c>
      <c r="C1250" s="22" t="s">
        <v>62</v>
      </c>
      <c r="D1250" s="22" t="s">
        <v>5</v>
      </c>
      <c r="E1250" s="22" t="s">
        <v>65</v>
      </c>
      <c r="F1250" s="17" t="s">
        <v>1194</v>
      </c>
      <c r="G1250" s="17"/>
      <c r="H1250" s="64" t="s">
        <v>2139</v>
      </c>
      <c r="I1250" s="22" t="s">
        <v>828</v>
      </c>
      <c r="J1250" s="22" t="s">
        <v>2138</v>
      </c>
      <c r="K1250" s="22" t="s">
        <v>2138</v>
      </c>
      <c r="L1250" s="22"/>
      <c r="M1250" s="22"/>
    </row>
    <row r="1251" spans="1:13" ht="51.95" customHeight="1">
      <c r="A1251" s="22" t="s">
        <v>1789</v>
      </c>
      <c r="B1251" s="17" t="s">
        <v>1517</v>
      </c>
      <c r="C1251" s="17" t="s">
        <v>41</v>
      </c>
      <c r="D1251" s="17" t="s">
        <v>5</v>
      </c>
      <c r="E1251" s="17" t="s">
        <v>45</v>
      </c>
      <c r="F1251" s="17" t="s">
        <v>71</v>
      </c>
      <c r="G1251" s="17"/>
      <c r="H1251" s="86" t="s">
        <v>2703</v>
      </c>
      <c r="I1251" s="17" t="s">
        <v>36</v>
      </c>
      <c r="J1251" s="17" t="s">
        <v>2701</v>
      </c>
      <c r="K1251" s="17" t="s">
        <v>2702</v>
      </c>
      <c r="L1251" s="22"/>
      <c r="M1251" s="22"/>
    </row>
    <row r="1252" spans="1:13" ht="51.95" customHeight="1">
      <c r="A1252" s="22" t="s">
        <v>1789</v>
      </c>
      <c r="B1252" s="17" t="s">
        <v>1517</v>
      </c>
      <c r="C1252" s="17" t="s">
        <v>62</v>
      </c>
      <c r="D1252" s="17" t="s">
        <v>998</v>
      </c>
      <c r="E1252" s="17" t="s">
        <v>34</v>
      </c>
      <c r="F1252" s="17" t="s">
        <v>702</v>
      </c>
      <c r="G1252" s="17"/>
      <c r="H1252" s="86" t="s">
        <v>2777</v>
      </c>
      <c r="I1252" s="17" t="s">
        <v>36</v>
      </c>
      <c r="J1252" s="17" t="s">
        <v>763</v>
      </c>
      <c r="K1252" s="17" t="s">
        <v>763</v>
      </c>
      <c r="L1252" s="22"/>
      <c r="M1252" s="22"/>
    </row>
    <row r="1253" spans="1:13" ht="51.95" customHeight="1">
      <c r="A1253" s="22" t="s">
        <v>1789</v>
      </c>
      <c r="B1253" s="22" t="s">
        <v>1517</v>
      </c>
      <c r="C1253" s="22" t="s">
        <v>62</v>
      </c>
      <c r="D1253" s="22" t="s">
        <v>1912</v>
      </c>
      <c r="E1253" s="22" t="s">
        <v>775</v>
      </c>
      <c r="F1253" s="17" t="s">
        <v>2562</v>
      </c>
      <c r="G1253" s="17"/>
      <c r="H1253" s="64" t="s">
        <v>1790</v>
      </c>
      <c r="I1253" s="22" t="s">
        <v>622</v>
      </c>
      <c r="J1253" s="22" t="s">
        <v>591</v>
      </c>
      <c r="K1253" s="22" t="s">
        <v>1746</v>
      </c>
      <c r="L1253" s="22" t="s">
        <v>591</v>
      </c>
      <c r="M1253" s="22" t="s">
        <v>1746</v>
      </c>
    </row>
    <row r="1254" spans="1:13" ht="51.95" customHeight="1">
      <c r="A1254" s="22" t="s">
        <v>1789</v>
      </c>
      <c r="B1254" s="22" t="s">
        <v>25</v>
      </c>
      <c r="C1254" s="22" t="s">
        <v>62</v>
      </c>
      <c r="D1254" s="22" t="s">
        <v>717</v>
      </c>
      <c r="E1254" s="22" t="s">
        <v>34</v>
      </c>
      <c r="F1254" s="17" t="s">
        <v>702</v>
      </c>
      <c r="G1254" s="17"/>
      <c r="H1254" s="64" t="s">
        <v>1791</v>
      </c>
      <c r="I1254" s="22" t="s">
        <v>36</v>
      </c>
      <c r="J1254" s="22" t="s">
        <v>591</v>
      </c>
      <c r="K1254" s="22" t="s">
        <v>1747</v>
      </c>
      <c r="L1254" s="22" t="s">
        <v>591</v>
      </c>
      <c r="M1254" s="22" t="s">
        <v>1747</v>
      </c>
    </row>
    <row r="1255" spans="1:13" ht="51.95" customHeight="1">
      <c r="A1255" s="22" t="s">
        <v>1789</v>
      </c>
      <c r="B1255" s="22" t="s">
        <v>1517</v>
      </c>
      <c r="C1255" s="22" t="s">
        <v>62</v>
      </c>
      <c r="D1255" s="22" t="s">
        <v>1912</v>
      </c>
      <c r="E1255" s="22" t="s">
        <v>34</v>
      </c>
      <c r="F1255" s="17" t="s">
        <v>2562</v>
      </c>
      <c r="G1255" s="17"/>
      <c r="H1255" s="64" t="s">
        <v>1792</v>
      </c>
      <c r="I1255" s="22" t="s">
        <v>622</v>
      </c>
      <c r="J1255" s="22" t="s">
        <v>591</v>
      </c>
      <c r="K1255" s="22" t="s">
        <v>1748</v>
      </c>
      <c r="L1255" s="22" t="s">
        <v>591</v>
      </c>
      <c r="M1255" s="22" t="s">
        <v>1748</v>
      </c>
    </row>
    <row r="1256" spans="1:13" ht="51.95" customHeight="1">
      <c r="A1256" s="22" t="s">
        <v>1789</v>
      </c>
      <c r="B1256" s="22" t="s">
        <v>1517</v>
      </c>
      <c r="C1256" s="22" t="s">
        <v>62</v>
      </c>
      <c r="D1256" s="22" t="s">
        <v>593</v>
      </c>
      <c r="E1256" s="22" t="s">
        <v>34</v>
      </c>
      <c r="F1256" s="17" t="s">
        <v>42</v>
      </c>
      <c r="G1256" s="17"/>
      <c r="H1256" s="64" t="s">
        <v>1793</v>
      </c>
      <c r="I1256" s="22" t="s">
        <v>828</v>
      </c>
      <c r="J1256" s="22" t="s">
        <v>591</v>
      </c>
      <c r="K1256" s="22" t="s">
        <v>1749</v>
      </c>
      <c r="L1256" s="22" t="s">
        <v>591</v>
      </c>
      <c r="M1256" s="22" t="s">
        <v>1749</v>
      </c>
    </row>
    <row r="1257" spans="1:13" ht="51.95" customHeight="1">
      <c r="A1257" s="22" t="s">
        <v>1789</v>
      </c>
      <c r="B1257" s="22" t="s">
        <v>1517</v>
      </c>
      <c r="C1257" s="22" t="s">
        <v>62</v>
      </c>
      <c r="D1257" s="22" t="s">
        <v>1691</v>
      </c>
      <c r="E1257" s="17" t="s">
        <v>34</v>
      </c>
      <c r="F1257" s="17" t="s">
        <v>642</v>
      </c>
      <c r="G1257" s="17"/>
      <c r="H1257" s="64" t="s">
        <v>2140</v>
      </c>
      <c r="I1257" s="22" t="s">
        <v>828</v>
      </c>
      <c r="J1257" s="22" t="s">
        <v>631</v>
      </c>
      <c r="K1257" s="22" t="s">
        <v>631</v>
      </c>
      <c r="L1257" s="22"/>
      <c r="M1257" s="22"/>
    </row>
    <row r="1258" spans="1:13" ht="51.95" customHeight="1">
      <c r="A1258" s="22" t="s">
        <v>1789</v>
      </c>
      <c r="B1258" s="22" t="s">
        <v>1517</v>
      </c>
      <c r="C1258" s="22" t="s">
        <v>62</v>
      </c>
      <c r="D1258" s="22" t="s">
        <v>54</v>
      </c>
      <c r="E1258" s="22" t="s">
        <v>34</v>
      </c>
      <c r="F1258" s="17" t="s">
        <v>1820</v>
      </c>
      <c r="G1258" s="17"/>
      <c r="H1258" s="64" t="s">
        <v>2162</v>
      </c>
      <c r="I1258" s="22" t="s">
        <v>828</v>
      </c>
      <c r="J1258" s="22" t="s">
        <v>528</v>
      </c>
      <c r="K1258" s="22" t="s">
        <v>2181</v>
      </c>
      <c r="L1258" s="22"/>
      <c r="M1258" s="22"/>
    </row>
    <row r="1259" spans="1:13" ht="51.95" customHeight="1">
      <c r="A1259" s="22" t="s">
        <v>1789</v>
      </c>
      <c r="B1259" s="22" t="s">
        <v>1517</v>
      </c>
      <c r="C1259" s="22" t="s">
        <v>62</v>
      </c>
      <c r="D1259" s="17" t="s">
        <v>8</v>
      </c>
      <c r="E1259" s="22" t="s">
        <v>34</v>
      </c>
      <c r="F1259" s="17" t="s">
        <v>333</v>
      </c>
      <c r="G1259" s="17"/>
      <c r="H1259" s="64" t="s">
        <v>2163</v>
      </c>
      <c r="I1259" s="22" t="s">
        <v>828</v>
      </c>
      <c r="J1259" s="22" t="s">
        <v>528</v>
      </c>
      <c r="K1259" s="22" t="s">
        <v>2182</v>
      </c>
      <c r="L1259" s="22"/>
      <c r="M1259" s="22"/>
    </row>
    <row r="1260" spans="1:13" ht="51.95" customHeight="1">
      <c r="A1260" s="22" t="s">
        <v>1789</v>
      </c>
      <c r="B1260" s="22" t="s">
        <v>1517</v>
      </c>
      <c r="C1260" s="22" t="s">
        <v>62</v>
      </c>
      <c r="D1260" s="22" t="s">
        <v>226</v>
      </c>
      <c r="E1260" s="22" t="s">
        <v>1708</v>
      </c>
      <c r="F1260" s="17" t="s">
        <v>39</v>
      </c>
      <c r="G1260" s="17"/>
      <c r="H1260" s="64" t="s">
        <v>2165</v>
      </c>
      <c r="I1260" s="22" t="s">
        <v>622</v>
      </c>
      <c r="J1260" s="22" t="s">
        <v>528</v>
      </c>
      <c r="K1260" s="22" t="s">
        <v>2183</v>
      </c>
      <c r="L1260" s="22"/>
      <c r="M1260" s="22"/>
    </row>
    <row r="1261" spans="1:13" ht="51.95" customHeight="1">
      <c r="A1261" s="22" t="s">
        <v>1789</v>
      </c>
      <c r="B1261" s="22" t="s">
        <v>24</v>
      </c>
      <c r="C1261" s="22" t="s">
        <v>41</v>
      </c>
      <c r="D1261" s="22" t="s">
        <v>1</v>
      </c>
      <c r="E1261" s="22" t="s">
        <v>34</v>
      </c>
      <c r="F1261" s="17" t="s">
        <v>412</v>
      </c>
      <c r="G1261" s="17"/>
      <c r="H1261" s="64" t="s">
        <v>2331</v>
      </c>
      <c r="I1261" s="22" t="s">
        <v>36</v>
      </c>
      <c r="J1261" s="22" t="s">
        <v>272</v>
      </c>
      <c r="K1261" s="17" t="s">
        <v>3299</v>
      </c>
      <c r="L1261" s="22"/>
      <c r="M1261" s="22"/>
    </row>
    <row r="1262" spans="1:13" ht="51.95" customHeight="1">
      <c r="A1262" s="22" t="s">
        <v>1789</v>
      </c>
      <c r="B1262" s="22" t="s">
        <v>1517</v>
      </c>
      <c r="C1262" s="22" t="s">
        <v>406</v>
      </c>
      <c r="D1262" s="22" t="s">
        <v>5</v>
      </c>
      <c r="E1262" s="17" t="s">
        <v>1210</v>
      </c>
      <c r="F1262" s="17" t="s">
        <v>2543</v>
      </c>
      <c r="G1262" s="17"/>
      <c r="H1262" s="64" t="s">
        <v>2141</v>
      </c>
      <c r="I1262" s="22" t="s">
        <v>622</v>
      </c>
      <c r="J1262" s="22" t="s">
        <v>188</v>
      </c>
      <c r="K1262" s="22" t="s">
        <v>2412</v>
      </c>
      <c r="L1262" s="22"/>
      <c r="M1262" s="22"/>
    </row>
    <row r="1263" spans="1:13" ht="51.95" customHeight="1">
      <c r="A1263" s="22" t="s">
        <v>1789</v>
      </c>
      <c r="B1263" s="22" t="s">
        <v>1517</v>
      </c>
      <c r="C1263" s="22" t="s">
        <v>62</v>
      </c>
      <c r="D1263" s="17" t="s">
        <v>226</v>
      </c>
      <c r="E1263" s="22" t="s">
        <v>2365</v>
      </c>
      <c r="F1263" s="17" t="s">
        <v>2375</v>
      </c>
      <c r="G1263" s="17"/>
      <c r="H1263" s="64" t="s">
        <v>2142</v>
      </c>
      <c r="I1263" s="22" t="s">
        <v>622</v>
      </c>
      <c r="J1263" s="22" t="s">
        <v>1550</v>
      </c>
      <c r="K1263" s="22" t="s">
        <v>1550</v>
      </c>
      <c r="L1263" s="22"/>
      <c r="M1263" s="22"/>
    </row>
    <row r="1264" spans="1:13" ht="51.95" customHeight="1">
      <c r="A1264" s="22" t="s">
        <v>1794</v>
      </c>
      <c r="B1264" s="22" t="s">
        <v>1517</v>
      </c>
      <c r="C1264" s="22" t="s">
        <v>62</v>
      </c>
      <c r="D1264" s="22" t="s">
        <v>226</v>
      </c>
      <c r="E1264" s="22" t="s">
        <v>1708</v>
      </c>
      <c r="F1264" s="17" t="s">
        <v>2373</v>
      </c>
      <c r="G1264" s="17"/>
      <c r="H1264" s="64" t="s">
        <v>1795</v>
      </c>
      <c r="I1264" s="22" t="s">
        <v>828</v>
      </c>
      <c r="J1264" s="22" t="s">
        <v>591</v>
      </c>
      <c r="K1264" s="22" t="s">
        <v>1750</v>
      </c>
      <c r="L1264" s="22" t="s">
        <v>591</v>
      </c>
      <c r="M1264" s="22" t="s">
        <v>1750</v>
      </c>
    </row>
    <row r="1265" spans="1:13" ht="51.95" customHeight="1">
      <c r="A1265" s="22" t="s">
        <v>1794</v>
      </c>
      <c r="B1265" s="22" t="s">
        <v>1517</v>
      </c>
      <c r="C1265" s="22" t="s">
        <v>62</v>
      </c>
      <c r="D1265" s="22" t="s">
        <v>4</v>
      </c>
      <c r="E1265" s="22" t="s">
        <v>84</v>
      </c>
      <c r="F1265" s="17" t="s">
        <v>627</v>
      </c>
      <c r="G1265" s="17"/>
      <c r="H1265" s="64" t="s">
        <v>1797</v>
      </c>
      <c r="I1265" s="22" t="s">
        <v>622</v>
      </c>
      <c r="J1265" s="22" t="s">
        <v>591</v>
      </c>
      <c r="K1265" s="22" t="s">
        <v>1751</v>
      </c>
      <c r="L1265" s="22" t="s">
        <v>591</v>
      </c>
      <c r="M1265" s="22" t="s">
        <v>1751</v>
      </c>
    </row>
    <row r="1266" spans="1:13" ht="51.95" customHeight="1">
      <c r="A1266" s="22" t="s">
        <v>1794</v>
      </c>
      <c r="B1266" s="22" t="s">
        <v>1517</v>
      </c>
      <c r="C1266" s="22" t="s">
        <v>62</v>
      </c>
      <c r="D1266" s="22" t="s">
        <v>593</v>
      </c>
      <c r="E1266" s="22" t="s">
        <v>34</v>
      </c>
      <c r="F1266" s="17" t="s">
        <v>702</v>
      </c>
      <c r="G1266" s="17"/>
      <c r="H1266" s="64" t="s">
        <v>1798</v>
      </c>
      <c r="I1266" s="22" t="s">
        <v>36</v>
      </c>
      <c r="J1266" s="22" t="s">
        <v>591</v>
      </c>
      <c r="K1266" s="22" t="s">
        <v>1752</v>
      </c>
      <c r="L1266" s="22" t="s">
        <v>591</v>
      </c>
      <c r="M1266" s="22" t="s">
        <v>1752</v>
      </c>
    </row>
    <row r="1267" spans="1:13" ht="51.95" customHeight="1">
      <c r="A1267" s="22" t="s">
        <v>1794</v>
      </c>
      <c r="B1267" s="22" t="s">
        <v>1517</v>
      </c>
      <c r="C1267" s="22" t="s">
        <v>62</v>
      </c>
      <c r="D1267" s="17" t="s">
        <v>3</v>
      </c>
      <c r="E1267" s="17" t="s">
        <v>2519</v>
      </c>
      <c r="F1267" s="17" t="s">
        <v>642</v>
      </c>
      <c r="G1267" s="17"/>
      <c r="H1267" s="64" t="s">
        <v>1799</v>
      </c>
      <c r="I1267" s="22" t="s">
        <v>828</v>
      </c>
      <c r="J1267" s="22" t="s">
        <v>591</v>
      </c>
      <c r="K1267" s="22" t="s">
        <v>1753</v>
      </c>
      <c r="L1267" s="22" t="s">
        <v>591</v>
      </c>
      <c r="M1267" s="22" t="s">
        <v>1753</v>
      </c>
    </row>
    <row r="1268" spans="1:13" ht="51.95" customHeight="1">
      <c r="A1268" s="22" t="s">
        <v>1794</v>
      </c>
      <c r="B1268" s="22" t="s">
        <v>1517</v>
      </c>
      <c r="C1268" s="22" t="s">
        <v>62</v>
      </c>
      <c r="D1268" s="22" t="s">
        <v>4</v>
      </c>
      <c r="E1268" s="22" t="s">
        <v>1641</v>
      </c>
      <c r="F1268" s="17" t="s">
        <v>42</v>
      </c>
      <c r="G1268" s="17"/>
      <c r="H1268" s="64" t="s">
        <v>1800</v>
      </c>
      <c r="I1268" s="22" t="s">
        <v>622</v>
      </c>
      <c r="J1268" s="22" t="s">
        <v>591</v>
      </c>
      <c r="K1268" s="22" t="s">
        <v>1754</v>
      </c>
      <c r="L1268" s="22" t="s">
        <v>591</v>
      </c>
      <c r="M1268" s="22" t="s">
        <v>1754</v>
      </c>
    </row>
    <row r="1269" spans="1:13" ht="51.95" customHeight="1">
      <c r="A1269" s="22" t="s">
        <v>1794</v>
      </c>
      <c r="B1269" s="22" t="s">
        <v>1517</v>
      </c>
      <c r="C1269" s="22" t="s">
        <v>62</v>
      </c>
      <c r="D1269" s="22" t="s">
        <v>593</v>
      </c>
      <c r="E1269" s="22" t="s">
        <v>1641</v>
      </c>
      <c r="F1269" s="17" t="s">
        <v>42</v>
      </c>
      <c r="G1269" s="17"/>
      <c r="H1269" s="64" t="s">
        <v>2275</v>
      </c>
      <c r="I1269" s="22" t="s">
        <v>828</v>
      </c>
      <c r="J1269" s="22" t="s">
        <v>528</v>
      </c>
      <c r="K1269" s="22" t="s">
        <v>1803</v>
      </c>
      <c r="L1269" s="22"/>
      <c r="M1269" s="22"/>
    </row>
    <row r="1270" spans="1:13" ht="51.95" customHeight="1">
      <c r="A1270" s="22" t="s">
        <v>1794</v>
      </c>
      <c r="B1270" s="22" t="s">
        <v>1517</v>
      </c>
      <c r="C1270" s="22" t="s">
        <v>62</v>
      </c>
      <c r="D1270" s="22" t="s">
        <v>3</v>
      </c>
      <c r="E1270" s="22" t="s">
        <v>775</v>
      </c>
      <c r="F1270" s="17" t="s">
        <v>689</v>
      </c>
      <c r="G1270" s="17"/>
      <c r="H1270" s="64" t="s">
        <v>2146</v>
      </c>
      <c r="I1270" s="22" t="s">
        <v>622</v>
      </c>
      <c r="J1270" s="22" t="s">
        <v>2143</v>
      </c>
      <c r="K1270" s="22" t="s">
        <v>2147</v>
      </c>
      <c r="L1270" s="22"/>
      <c r="M1270" s="22"/>
    </row>
    <row r="1271" spans="1:13" ht="51.95" customHeight="1">
      <c r="A1271" s="22" t="s">
        <v>1794</v>
      </c>
      <c r="B1271" s="22" t="s">
        <v>1517</v>
      </c>
      <c r="C1271" s="22" t="s">
        <v>62</v>
      </c>
      <c r="D1271" s="22" t="s">
        <v>3</v>
      </c>
      <c r="E1271" s="22" t="s">
        <v>106</v>
      </c>
      <c r="F1271" s="17" t="s">
        <v>63</v>
      </c>
      <c r="G1271" s="17"/>
      <c r="H1271" s="64" t="s">
        <v>2144</v>
      </c>
      <c r="I1271" s="22" t="s">
        <v>828</v>
      </c>
      <c r="J1271" s="22" t="s">
        <v>2143</v>
      </c>
      <c r="K1271" s="22" t="s">
        <v>2145</v>
      </c>
      <c r="L1271" s="22"/>
      <c r="M1271" s="22"/>
    </row>
    <row r="1272" spans="1:13" ht="51.95" customHeight="1">
      <c r="A1272" s="22" t="s">
        <v>1794</v>
      </c>
      <c r="B1272" s="22" t="s">
        <v>1517</v>
      </c>
      <c r="C1272" s="22" t="s">
        <v>62</v>
      </c>
      <c r="D1272" s="22" t="s">
        <v>3</v>
      </c>
      <c r="E1272" s="22" t="s">
        <v>2361</v>
      </c>
      <c r="F1272" s="17" t="s">
        <v>63</v>
      </c>
      <c r="G1272" s="17"/>
      <c r="H1272" s="64" t="s">
        <v>2150</v>
      </c>
      <c r="I1272" s="22" t="s">
        <v>828</v>
      </c>
      <c r="J1272" s="22" t="s">
        <v>2148</v>
      </c>
      <c r="K1272" s="22" t="s">
        <v>2149</v>
      </c>
      <c r="L1272" s="22"/>
      <c r="M1272" s="22"/>
    </row>
    <row r="1273" spans="1:13" ht="51.95" customHeight="1">
      <c r="A1273" s="22" t="s">
        <v>1794</v>
      </c>
      <c r="B1273" s="22" t="s">
        <v>1517</v>
      </c>
      <c r="C1273" s="22" t="s">
        <v>62</v>
      </c>
      <c r="D1273" s="22" t="s">
        <v>226</v>
      </c>
      <c r="E1273" s="22" t="s">
        <v>34</v>
      </c>
      <c r="F1273" s="17" t="s">
        <v>232</v>
      </c>
      <c r="G1273" s="17"/>
      <c r="H1273" s="64" t="s">
        <v>2152</v>
      </c>
      <c r="I1273" s="22" t="s">
        <v>622</v>
      </c>
      <c r="J1273" s="22" t="s">
        <v>1200</v>
      </c>
      <c r="K1273" s="22" t="s">
        <v>2151</v>
      </c>
      <c r="L1273" s="22"/>
      <c r="M1273" s="22"/>
    </row>
    <row r="1274" spans="1:13" ht="51.95" customHeight="1">
      <c r="A1274" s="22" t="s">
        <v>1802</v>
      </c>
      <c r="B1274" s="22" t="s">
        <v>1517</v>
      </c>
      <c r="C1274" s="22" t="s">
        <v>62</v>
      </c>
      <c r="D1274" s="22" t="s">
        <v>226</v>
      </c>
      <c r="E1274" s="22" t="s">
        <v>2115</v>
      </c>
      <c r="F1274" s="17" t="s">
        <v>63</v>
      </c>
      <c r="G1274" s="17"/>
      <c r="H1274" s="64" t="s">
        <v>2407</v>
      </c>
      <c r="I1274" s="22" t="s">
        <v>169</v>
      </c>
      <c r="J1274" s="22" t="s">
        <v>2038</v>
      </c>
      <c r="K1274" s="17" t="s">
        <v>2942</v>
      </c>
      <c r="L1274" s="22"/>
      <c r="M1274" s="22"/>
    </row>
    <row r="1275" spans="1:13" ht="51.95" customHeight="1">
      <c r="A1275" s="22" t="s">
        <v>1802</v>
      </c>
      <c r="B1275" s="22" t="s">
        <v>1517</v>
      </c>
      <c r="C1275" s="22" t="s">
        <v>62</v>
      </c>
      <c r="D1275" s="22" t="s">
        <v>3</v>
      </c>
      <c r="E1275" s="22" t="s">
        <v>2360</v>
      </c>
      <c r="F1275" s="17" t="s">
        <v>42</v>
      </c>
      <c r="G1275" s="17"/>
      <c r="H1275" s="64" t="s">
        <v>2271</v>
      </c>
      <c r="I1275" s="22" t="s">
        <v>828</v>
      </c>
      <c r="J1275" s="22" t="s">
        <v>131</v>
      </c>
      <c r="K1275" s="17" t="s">
        <v>2954</v>
      </c>
      <c r="L1275" s="22"/>
      <c r="M1275" s="22"/>
    </row>
    <row r="1276" spans="1:13" ht="51.95" customHeight="1">
      <c r="A1276" s="22" t="s">
        <v>1802</v>
      </c>
      <c r="B1276" s="22" t="s">
        <v>1517</v>
      </c>
      <c r="C1276" s="22" t="s">
        <v>62</v>
      </c>
      <c r="D1276" s="22" t="s">
        <v>3</v>
      </c>
      <c r="E1276" s="22" t="s">
        <v>106</v>
      </c>
      <c r="F1276" s="17" t="s">
        <v>75</v>
      </c>
      <c r="G1276" s="17"/>
      <c r="H1276" s="64" t="s">
        <v>2273</v>
      </c>
      <c r="I1276" s="22" t="s">
        <v>622</v>
      </c>
      <c r="J1276" s="22" t="s">
        <v>591</v>
      </c>
      <c r="K1276" s="22" t="s">
        <v>1755</v>
      </c>
      <c r="L1276" s="22" t="s">
        <v>591</v>
      </c>
      <c r="M1276" s="22" t="s">
        <v>1755</v>
      </c>
    </row>
    <row r="1277" spans="1:13" ht="51.95" customHeight="1">
      <c r="A1277" s="22" t="s">
        <v>1802</v>
      </c>
      <c r="B1277" s="22" t="s">
        <v>1517</v>
      </c>
      <c r="C1277" s="22" t="s">
        <v>62</v>
      </c>
      <c r="D1277" s="22" t="s">
        <v>593</v>
      </c>
      <c r="E1277" s="22" t="s">
        <v>1641</v>
      </c>
      <c r="F1277" s="17" t="s">
        <v>42</v>
      </c>
      <c r="G1277" s="17"/>
      <c r="H1277" s="64" t="s">
        <v>2274</v>
      </c>
      <c r="I1277" s="22" t="s">
        <v>828</v>
      </c>
      <c r="J1277" s="22" t="s">
        <v>591</v>
      </c>
      <c r="K1277" s="22" t="s">
        <v>2083</v>
      </c>
      <c r="L1277" s="22" t="s">
        <v>591</v>
      </c>
      <c r="M1277" s="22" t="s">
        <v>2083</v>
      </c>
    </row>
    <row r="1278" spans="1:13" ht="51.95" customHeight="1">
      <c r="A1278" s="22" t="s">
        <v>1802</v>
      </c>
      <c r="B1278" s="22" t="s">
        <v>1517</v>
      </c>
      <c r="C1278" s="22" t="s">
        <v>62</v>
      </c>
      <c r="D1278" s="22" t="s">
        <v>3</v>
      </c>
      <c r="E1278" s="22" t="s">
        <v>2360</v>
      </c>
      <c r="F1278" s="17" t="s">
        <v>42</v>
      </c>
      <c r="G1278" s="17"/>
      <c r="H1278" s="64" t="s">
        <v>2272</v>
      </c>
      <c r="I1278" s="22" t="s">
        <v>828</v>
      </c>
      <c r="J1278" s="22" t="s">
        <v>591</v>
      </c>
      <c r="K1278" s="22" t="s">
        <v>2084</v>
      </c>
      <c r="L1278" s="22" t="s">
        <v>591</v>
      </c>
      <c r="M1278" s="22" t="s">
        <v>2084</v>
      </c>
    </row>
    <row r="1279" spans="1:13" ht="51.95" customHeight="1">
      <c r="A1279" s="22" t="s">
        <v>1802</v>
      </c>
      <c r="B1279" s="22" t="s">
        <v>1517</v>
      </c>
      <c r="C1279" s="22" t="s">
        <v>62</v>
      </c>
      <c r="D1279" s="22" t="s">
        <v>3</v>
      </c>
      <c r="E1279" s="22" t="s">
        <v>106</v>
      </c>
      <c r="F1279" s="17" t="s">
        <v>75</v>
      </c>
      <c r="G1279" s="17"/>
      <c r="H1279" s="64" t="s">
        <v>2273</v>
      </c>
      <c r="I1279" s="22" t="s">
        <v>622</v>
      </c>
      <c r="J1279" s="22" t="s">
        <v>528</v>
      </c>
      <c r="K1279" s="22" t="s">
        <v>1801</v>
      </c>
      <c r="L1279" s="22"/>
      <c r="M1279" s="22"/>
    </row>
    <row r="1280" spans="1:13" ht="51.95" customHeight="1">
      <c r="A1280" s="17" t="s">
        <v>641</v>
      </c>
      <c r="B1280" s="22" t="s">
        <v>1517</v>
      </c>
      <c r="C1280" s="22" t="s">
        <v>62</v>
      </c>
      <c r="D1280" s="17" t="s">
        <v>3</v>
      </c>
      <c r="E1280" s="17" t="s">
        <v>776</v>
      </c>
      <c r="F1280" s="17" t="s">
        <v>2540</v>
      </c>
      <c r="G1280" s="17"/>
      <c r="H1280" s="86" t="s">
        <v>2765</v>
      </c>
      <c r="I1280" s="17" t="s">
        <v>828</v>
      </c>
      <c r="J1280" s="22" t="s">
        <v>591</v>
      </c>
      <c r="K1280" s="17" t="s">
        <v>3338</v>
      </c>
      <c r="L1280" s="22" t="s">
        <v>591</v>
      </c>
      <c r="M1280" s="17" t="s">
        <v>3338</v>
      </c>
    </row>
    <row r="1281" spans="1:13" ht="51.95" customHeight="1">
      <c r="A1281" s="22" t="s">
        <v>641</v>
      </c>
      <c r="B1281" s="17" t="s">
        <v>1517</v>
      </c>
      <c r="C1281" s="17" t="s">
        <v>1971</v>
      </c>
      <c r="D1281" s="17" t="s">
        <v>0</v>
      </c>
      <c r="E1281" s="17" t="s">
        <v>34</v>
      </c>
      <c r="F1281" s="17" t="s">
        <v>99</v>
      </c>
      <c r="G1281" s="17"/>
      <c r="H1281" s="86" t="s">
        <v>2843</v>
      </c>
      <c r="I1281" s="22" t="s">
        <v>622</v>
      </c>
      <c r="J1281" s="17" t="s">
        <v>2208</v>
      </c>
      <c r="K1281" s="17" t="s">
        <v>2841</v>
      </c>
      <c r="L1281" s="22"/>
      <c r="M1281" s="22"/>
    </row>
    <row r="1282" spans="1:13" ht="51.95" customHeight="1">
      <c r="A1282" s="22" t="s">
        <v>641</v>
      </c>
      <c r="B1282" s="22" t="s">
        <v>1517</v>
      </c>
      <c r="C1282" s="22" t="s">
        <v>62</v>
      </c>
      <c r="D1282" s="17" t="s">
        <v>1691</v>
      </c>
      <c r="E1282" s="22" t="s">
        <v>775</v>
      </c>
      <c r="F1282" s="17" t="s">
        <v>642</v>
      </c>
      <c r="G1282" s="17"/>
      <c r="H1282" s="86" t="s">
        <v>2842</v>
      </c>
      <c r="I1282" s="22" t="s">
        <v>56</v>
      </c>
      <c r="J1282" s="22" t="s">
        <v>528</v>
      </c>
      <c r="K1282" s="22" t="s">
        <v>643</v>
      </c>
      <c r="L1282" s="17"/>
      <c r="M1282" s="17"/>
    </row>
    <row r="1283" spans="1:13" ht="51.95" customHeight="1">
      <c r="A1283" s="22" t="s">
        <v>641</v>
      </c>
      <c r="B1283" s="17" t="s">
        <v>1517</v>
      </c>
      <c r="C1283" s="17" t="s">
        <v>62</v>
      </c>
      <c r="D1283" s="17" t="s">
        <v>3</v>
      </c>
      <c r="E1283" s="17" t="s">
        <v>776</v>
      </c>
      <c r="F1283" s="17" t="s">
        <v>2540</v>
      </c>
      <c r="G1283" s="17"/>
      <c r="H1283" s="86" t="s">
        <v>2765</v>
      </c>
      <c r="I1283" s="17" t="s">
        <v>828</v>
      </c>
      <c r="J1283" s="22" t="s">
        <v>528</v>
      </c>
      <c r="K1283" s="22" t="s">
        <v>2764</v>
      </c>
      <c r="L1283" s="17"/>
      <c r="M1283" s="17"/>
    </row>
    <row r="1284" spans="1:13" ht="51.95" customHeight="1">
      <c r="A1284" s="22" t="s">
        <v>641</v>
      </c>
      <c r="B1284" s="17" t="s">
        <v>1517</v>
      </c>
      <c r="C1284" s="22" t="s">
        <v>1971</v>
      </c>
      <c r="D1284" s="22" t="s">
        <v>8</v>
      </c>
      <c r="E1284" s="22" t="s">
        <v>34</v>
      </c>
      <c r="F1284" s="17" t="s">
        <v>2562</v>
      </c>
      <c r="G1284" s="17"/>
      <c r="H1284" s="64" t="s">
        <v>2256</v>
      </c>
      <c r="I1284" s="22" t="s">
        <v>36</v>
      </c>
      <c r="J1284" s="22" t="s">
        <v>528</v>
      </c>
      <c r="K1284" s="22" t="s">
        <v>2255</v>
      </c>
      <c r="L1284" s="17"/>
      <c r="M1284" s="17"/>
    </row>
    <row r="1285" spans="1:13" ht="51.95" customHeight="1">
      <c r="A1285" s="22" t="s">
        <v>641</v>
      </c>
      <c r="B1285" s="17" t="s">
        <v>1517</v>
      </c>
      <c r="C1285" s="17" t="s">
        <v>41</v>
      </c>
      <c r="D1285" s="17" t="s">
        <v>8</v>
      </c>
      <c r="E1285" s="17" t="s">
        <v>34</v>
      </c>
      <c r="F1285" s="17" t="s">
        <v>2374</v>
      </c>
      <c r="G1285" s="17"/>
      <c r="H1285" s="86" t="s">
        <v>3135</v>
      </c>
      <c r="I1285" s="17" t="s">
        <v>36</v>
      </c>
      <c r="J1285" s="17" t="s">
        <v>272</v>
      </c>
      <c r="K1285" s="17" t="s">
        <v>3300</v>
      </c>
      <c r="L1285" s="17"/>
      <c r="M1285" s="17"/>
    </row>
    <row r="1286" spans="1:13" ht="51.95" customHeight="1">
      <c r="A1286" s="22" t="s">
        <v>641</v>
      </c>
      <c r="B1286" s="17" t="s">
        <v>375</v>
      </c>
      <c r="C1286" s="17" t="s">
        <v>41</v>
      </c>
      <c r="D1286" s="17" t="s">
        <v>1891</v>
      </c>
      <c r="E1286" s="17" t="s">
        <v>34</v>
      </c>
      <c r="F1286" s="17" t="s">
        <v>333</v>
      </c>
      <c r="G1286" s="17"/>
      <c r="H1286" s="86" t="s">
        <v>3136</v>
      </c>
      <c r="I1286" s="17" t="s">
        <v>36</v>
      </c>
      <c r="J1286" s="17" t="s">
        <v>272</v>
      </c>
      <c r="K1286" s="17" t="s">
        <v>3301</v>
      </c>
      <c r="L1286" s="17"/>
      <c r="M1286" s="17"/>
    </row>
    <row r="1287" spans="1:13" ht="51.95" customHeight="1">
      <c r="A1287" s="22" t="s">
        <v>641</v>
      </c>
      <c r="B1287" s="17" t="s">
        <v>25</v>
      </c>
      <c r="C1287" s="17" t="s">
        <v>90</v>
      </c>
      <c r="D1287" s="17" t="s">
        <v>8</v>
      </c>
      <c r="E1287" s="17" t="s">
        <v>34</v>
      </c>
      <c r="F1287" s="17" t="s">
        <v>702</v>
      </c>
      <c r="G1287" s="17"/>
      <c r="H1287" s="86" t="s">
        <v>3137</v>
      </c>
      <c r="I1287" s="17" t="s">
        <v>36</v>
      </c>
      <c r="J1287" s="17" t="s">
        <v>272</v>
      </c>
      <c r="K1287" s="17" t="s">
        <v>3302</v>
      </c>
      <c r="L1287" s="17"/>
      <c r="M1287" s="17"/>
    </row>
    <row r="1288" spans="1:13" ht="51.95" customHeight="1">
      <c r="A1288" s="22" t="s">
        <v>641</v>
      </c>
      <c r="B1288" s="17" t="s">
        <v>25</v>
      </c>
      <c r="C1288" s="17" t="s">
        <v>90</v>
      </c>
      <c r="D1288" s="17" t="s">
        <v>8</v>
      </c>
      <c r="E1288" s="17" t="s">
        <v>34</v>
      </c>
      <c r="F1288" s="17" t="s">
        <v>702</v>
      </c>
      <c r="G1288" s="17"/>
      <c r="H1288" s="86" t="s">
        <v>3138</v>
      </c>
      <c r="I1288" s="17" t="s">
        <v>36</v>
      </c>
      <c r="J1288" s="17" t="s">
        <v>272</v>
      </c>
      <c r="K1288" s="17" t="s">
        <v>3302</v>
      </c>
      <c r="L1288" s="17"/>
      <c r="M1288" s="17"/>
    </row>
    <row r="1289" spans="1:13" ht="51.95" customHeight="1">
      <c r="A1289" s="22" t="s">
        <v>641</v>
      </c>
      <c r="B1289" s="17" t="s">
        <v>24</v>
      </c>
      <c r="C1289" s="17" t="s">
        <v>90</v>
      </c>
      <c r="D1289" s="17" t="s">
        <v>1</v>
      </c>
      <c r="E1289" s="17" t="s">
        <v>34</v>
      </c>
      <c r="F1289" s="17" t="s">
        <v>702</v>
      </c>
      <c r="G1289" s="17"/>
      <c r="H1289" s="86" t="s">
        <v>3139</v>
      </c>
      <c r="I1289" s="17" t="s">
        <v>36</v>
      </c>
      <c r="J1289" s="17" t="s">
        <v>272</v>
      </c>
      <c r="K1289" s="17" t="s">
        <v>3302</v>
      </c>
      <c r="L1289" s="17"/>
      <c r="M1289" s="17"/>
    </row>
    <row r="1290" spans="1:13" ht="51.95" customHeight="1">
      <c r="A1290" s="17" t="s">
        <v>641</v>
      </c>
      <c r="B1290" s="17" t="s">
        <v>1517</v>
      </c>
      <c r="C1290" s="17" t="s">
        <v>27</v>
      </c>
      <c r="D1290" s="17" t="s">
        <v>8</v>
      </c>
      <c r="E1290" s="17" t="s">
        <v>65</v>
      </c>
      <c r="F1290" s="17" t="s">
        <v>702</v>
      </c>
      <c r="G1290" s="17"/>
      <c r="H1290" s="86" t="s">
        <v>2919</v>
      </c>
      <c r="I1290" s="22" t="s">
        <v>36</v>
      </c>
      <c r="J1290" s="17" t="s">
        <v>2930</v>
      </c>
      <c r="K1290" s="17" t="s">
        <v>2917</v>
      </c>
      <c r="L1290" s="17"/>
      <c r="M1290" s="17"/>
    </row>
    <row r="1291" spans="1:13" ht="51.95" customHeight="1">
      <c r="A1291" s="17" t="s">
        <v>641</v>
      </c>
      <c r="B1291" s="17" t="s">
        <v>1517</v>
      </c>
      <c r="C1291" s="17" t="s">
        <v>27</v>
      </c>
      <c r="D1291" s="17" t="s">
        <v>8</v>
      </c>
      <c r="E1291" s="17" t="s">
        <v>65</v>
      </c>
      <c r="F1291" s="17" t="s">
        <v>702</v>
      </c>
      <c r="G1291" s="17"/>
      <c r="H1291" s="65" t="s">
        <v>2918</v>
      </c>
      <c r="I1291" s="22" t="s">
        <v>36</v>
      </c>
      <c r="J1291" s="17" t="s">
        <v>2930</v>
      </c>
      <c r="K1291" s="17" t="s">
        <v>2917</v>
      </c>
      <c r="L1291" s="17"/>
      <c r="M1291" s="17"/>
    </row>
    <row r="1292" spans="1:13" ht="51.95" customHeight="1">
      <c r="A1292" s="22" t="s">
        <v>641</v>
      </c>
      <c r="B1292" s="17" t="s">
        <v>1517</v>
      </c>
      <c r="C1292" s="17" t="s">
        <v>41</v>
      </c>
      <c r="D1292" s="17" t="s">
        <v>5</v>
      </c>
      <c r="E1292" s="17" t="s">
        <v>1210</v>
      </c>
      <c r="F1292" s="17" t="s">
        <v>779</v>
      </c>
      <c r="G1292" s="17"/>
      <c r="H1292" s="86" t="s">
        <v>2771</v>
      </c>
      <c r="I1292" s="17" t="s">
        <v>622</v>
      </c>
      <c r="J1292" s="17" t="s">
        <v>1359</v>
      </c>
      <c r="K1292" s="17" t="s">
        <v>2770</v>
      </c>
      <c r="L1292" s="17"/>
      <c r="M1292" s="17"/>
    </row>
    <row r="1293" spans="1:13" ht="51.95" customHeight="1">
      <c r="A1293" s="22" t="s">
        <v>641</v>
      </c>
      <c r="B1293" s="17" t="s">
        <v>1517</v>
      </c>
      <c r="C1293" s="22" t="s">
        <v>62</v>
      </c>
      <c r="D1293" s="22" t="s">
        <v>0</v>
      </c>
      <c r="E1293" s="17" t="s">
        <v>1210</v>
      </c>
      <c r="F1293" s="17" t="s">
        <v>642</v>
      </c>
      <c r="G1293" s="17"/>
      <c r="H1293" s="64" t="s">
        <v>2409</v>
      </c>
      <c r="I1293" s="22" t="s">
        <v>169</v>
      </c>
      <c r="J1293" s="22" t="s">
        <v>188</v>
      </c>
      <c r="K1293" s="22" t="s">
        <v>2408</v>
      </c>
      <c r="L1293" s="17"/>
      <c r="M1293" s="17"/>
    </row>
    <row r="1294" spans="1:13" ht="51.95" customHeight="1">
      <c r="A1294" s="17" t="s">
        <v>594</v>
      </c>
      <c r="B1294" s="22" t="s">
        <v>375</v>
      </c>
      <c r="C1294" s="17" t="s">
        <v>62</v>
      </c>
      <c r="D1294" s="22" t="s">
        <v>8</v>
      </c>
      <c r="E1294" s="17" t="s">
        <v>1210</v>
      </c>
      <c r="F1294" s="17" t="s">
        <v>34</v>
      </c>
      <c r="G1294" s="17"/>
      <c r="H1294" s="64" t="s">
        <v>2258</v>
      </c>
      <c r="I1294" s="22" t="s">
        <v>36</v>
      </c>
      <c r="J1294" s="22" t="s">
        <v>2051</v>
      </c>
      <c r="K1294" s="22" t="s">
        <v>2051</v>
      </c>
      <c r="L1294" s="17"/>
      <c r="M1294" s="17"/>
    </row>
    <row r="1295" spans="1:13" ht="51.95" customHeight="1">
      <c r="A1295" s="17" t="s">
        <v>594</v>
      </c>
      <c r="B1295" s="17" t="s">
        <v>1517</v>
      </c>
      <c r="C1295" s="17" t="s">
        <v>62</v>
      </c>
      <c r="D1295" s="17" t="s">
        <v>593</v>
      </c>
      <c r="E1295" s="17" t="s">
        <v>592</v>
      </c>
      <c r="F1295" s="17" t="s">
        <v>1194</v>
      </c>
      <c r="G1295" s="17"/>
      <c r="H1295" s="64" t="s">
        <v>1804</v>
      </c>
      <c r="I1295" s="17" t="s">
        <v>36</v>
      </c>
      <c r="J1295" s="22" t="s">
        <v>296</v>
      </c>
      <c r="K1295" s="22" t="s">
        <v>296</v>
      </c>
      <c r="L1295" s="17" t="s">
        <v>591</v>
      </c>
      <c r="M1295" s="17" t="s">
        <v>596</v>
      </c>
    </row>
    <row r="1296" spans="1:13" ht="51.95" customHeight="1">
      <c r="A1296" s="17" t="s">
        <v>594</v>
      </c>
      <c r="B1296" s="17" t="s">
        <v>25</v>
      </c>
      <c r="C1296" s="17" t="s">
        <v>62</v>
      </c>
      <c r="D1296" s="22" t="s">
        <v>717</v>
      </c>
      <c r="E1296" s="17" t="s">
        <v>595</v>
      </c>
      <c r="F1296" s="17" t="s">
        <v>702</v>
      </c>
      <c r="G1296" s="17"/>
      <c r="H1296" s="65" t="s">
        <v>2203</v>
      </c>
      <c r="I1296" s="17" t="s">
        <v>36</v>
      </c>
      <c r="J1296" s="22" t="s">
        <v>37</v>
      </c>
      <c r="K1296" s="22" t="s">
        <v>37</v>
      </c>
      <c r="L1296" s="17" t="s">
        <v>591</v>
      </c>
      <c r="M1296" s="17" t="s">
        <v>597</v>
      </c>
    </row>
    <row r="1297" spans="1:13" ht="51.95" customHeight="1">
      <c r="A1297" s="17" t="s">
        <v>594</v>
      </c>
      <c r="B1297" s="17" t="s">
        <v>1517</v>
      </c>
      <c r="C1297" s="17" t="s">
        <v>62</v>
      </c>
      <c r="D1297" s="17" t="s">
        <v>593</v>
      </c>
      <c r="E1297" s="17" t="s">
        <v>34</v>
      </c>
      <c r="F1297" s="17" t="s">
        <v>1194</v>
      </c>
      <c r="G1297" s="17"/>
      <c r="H1297" s="64" t="s">
        <v>1191</v>
      </c>
      <c r="I1297" s="17" t="s">
        <v>36</v>
      </c>
      <c r="J1297" s="22" t="s">
        <v>1620</v>
      </c>
      <c r="K1297" s="22" t="s">
        <v>976</v>
      </c>
      <c r="L1297" s="17" t="s">
        <v>591</v>
      </c>
      <c r="M1297" s="17" t="s">
        <v>598</v>
      </c>
    </row>
    <row r="1298" spans="1:13" ht="51.95" customHeight="1">
      <c r="A1298" s="17" t="s">
        <v>594</v>
      </c>
      <c r="B1298" s="17" t="s">
        <v>1517</v>
      </c>
      <c r="C1298" s="17" t="s">
        <v>62</v>
      </c>
      <c r="D1298" s="17" t="s">
        <v>5</v>
      </c>
      <c r="E1298" s="22" t="s">
        <v>757</v>
      </c>
      <c r="F1298" s="17" t="s">
        <v>71</v>
      </c>
      <c r="G1298" s="17"/>
      <c r="H1298" s="64" t="s">
        <v>1192</v>
      </c>
      <c r="I1298" s="17" t="s">
        <v>36</v>
      </c>
      <c r="J1298" s="22" t="s">
        <v>407</v>
      </c>
      <c r="K1298" s="22" t="s">
        <v>1808</v>
      </c>
      <c r="L1298" s="17" t="s">
        <v>591</v>
      </c>
      <c r="M1298" s="17" t="s">
        <v>599</v>
      </c>
    </row>
    <row r="1299" spans="1:13" ht="51.95" customHeight="1">
      <c r="A1299" s="17" t="s">
        <v>594</v>
      </c>
      <c r="B1299" s="17" t="s">
        <v>25</v>
      </c>
      <c r="C1299" s="17" t="s">
        <v>41</v>
      </c>
      <c r="D1299" s="22" t="s">
        <v>717</v>
      </c>
      <c r="E1299" s="17" t="s">
        <v>595</v>
      </c>
      <c r="F1299" s="17" t="s">
        <v>702</v>
      </c>
      <c r="G1299" s="17"/>
      <c r="H1299" s="65" t="s">
        <v>2203</v>
      </c>
      <c r="I1299" s="17" t="s">
        <v>36</v>
      </c>
      <c r="J1299" s="22" t="s">
        <v>37</v>
      </c>
      <c r="K1299" s="22" t="s">
        <v>2201</v>
      </c>
      <c r="L1299" s="17"/>
      <c r="M1299" s="17"/>
    </row>
    <row r="1300" spans="1:13" ht="51.95" customHeight="1">
      <c r="A1300" s="22" t="s">
        <v>594</v>
      </c>
      <c r="B1300" s="22" t="s">
        <v>1517</v>
      </c>
      <c r="C1300" s="22" t="s">
        <v>62</v>
      </c>
      <c r="D1300" s="22" t="s">
        <v>3</v>
      </c>
      <c r="E1300" s="22" t="s">
        <v>775</v>
      </c>
      <c r="F1300" s="17" t="s">
        <v>2543</v>
      </c>
      <c r="G1300" s="17"/>
      <c r="H1300" s="64" t="s">
        <v>640</v>
      </c>
      <c r="I1300" s="22" t="s">
        <v>622</v>
      </c>
      <c r="J1300" s="22" t="s">
        <v>528</v>
      </c>
      <c r="K1300" s="22" t="s">
        <v>2184</v>
      </c>
      <c r="L1300" s="17"/>
      <c r="M1300" s="17"/>
    </row>
    <row r="1301" spans="1:13" ht="51.95" customHeight="1">
      <c r="A1301" s="17" t="s">
        <v>594</v>
      </c>
      <c r="B1301" s="17" t="s">
        <v>1517</v>
      </c>
      <c r="C1301" s="17" t="s">
        <v>62</v>
      </c>
      <c r="D1301" s="22" t="s">
        <v>619</v>
      </c>
      <c r="E1301" s="22" t="s">
        <v>34</v>
      </c>
      <c r="F1301" s="17" t="s">
        <v>1890</v>
      </c>
      <c r="G1301" s="17"/>
      <c r="H1301" s="64" t="s">
        <v>2276</v>
      </c>
      <c r="I1301" s="22" t="s">
        <v>622</v>
      </c>
      <c r="J1301" s="22" t="s">
        <v>528</v>
      </c>
      <c r="K1301" s="22" t="s">
        <v>644</v>
      </c>
      <c r="L1301" s="17"/>
      <c r="M1301" s="22"/>
    </row>
    <row r="1302" spans="1:13" ht="51.95" customHeight="1">
      <c r="A1302" s="22" t="s">
        <v>594</v>
      </c>
      <c r="B1302" s="17" t="s">
        <v>24</v>
      </c>
      <c r="C1302" s="22" t="s">
        <v>62</v>
      </c>
      <c r="D1302" s="22" t="s">
        <v>1</v>
      </c>
      <c r="E1302" s="22" t="s">
        <v>2365</v>
      </c>
      <c r="F1302" s="17" t="s">
        <v>210</v>
      </c>
      <c r="G1302" s="17"/>
      <c r="H1302" s="64" t="s">
        <v>652</v>
      </c>
      <c r="I1302" s="22" t="s">
        <v>56</v>
      </c>
      <c r="J1302" s="22" t="s">
        <v>528</v>
      </c>
      <c r="K1302" s="22" t="s">
        <v>651</v>
      </c>
      <c r="L1302" s="17"/>
      <c r="M1302" s="17"/>
    </row>
    <row r="1303" spans="1:13" ht="51.95" customHeight="1">
      <c r="A1303" s="17" t="s">
        <v>594</v>
      </c>
      <c r="B1303" s="22" t="s">
        <v>1517</v>
      </c>
      <c r="C1303" s="22" t="s">
        <v>466</v>
      </c>
      <c r="D1303" s="22" t="s">
        <v>3</v>
      </c>
      <c r="E1303" s="22" t="s">
        <v>775</v>
      </c>
      <c r="F1303" s="17" t="s">
        <v>42</v>
      </c>
      <c r="G1303" s="17"/>
      <c r="H1303" s="64" t="s">
        <v>2212</v>
      </c>
      <c r="I1303" s="22" t="s">
        <v>828</v>
      </c>
      <c r="J1303" s="22" t="s">
        <v>2089</v>
      </c>
      <c r="K1303" s="22" t="s">
        <v>2089</v>
      </c>
      <c r="L1303" s="17"/>
      <c r="M1303" s="17"/>
    </row>
    <row r="1304" spans="1:13" ht="51.95" customHeight="1">
      <c r="A1304" s="17" t="s">
        <v>594</v>
      </c>
      <c r="B1304" s="17" t="s">
        <v>24</v>
      </c>
      <c r="C1304" s="17" t="s">
        <v>41</v>
      </c>
      <c r="D1304" s="17" t="s">
        <v>1</v>
      </c>
      <c r="E1304" s="17" t="s">
        <v>34</v>
      </c>
      <c r="F1304" s="17" t="s">
        <v>702</v>
      </c>
      <c r="G1304" s="17"/>
      <c r="H1304" s="86" t="s">
        <v>3134</v>
      </c>
      <c r="I1304" s="17" t="s">
        <v>36</v>
      </c>
      <c r="J1304" s="17" t="s">
        <v>272</v>
      </c>
      <c r="K1304" s="17" t="s">
        <v>3303</v>
      </c>
      <c r="L1304" s="17"/>
      <c r="M1304" s="17"/>
    </row>
    <row r="1305" spans="1:13" ht="51.95" customHeight="1">
      <c r="A1305" s="17" t="s">
        <v>594</v>
      </c>
      <c r="B1305" s="17" t="s">
        <v>24</v>
      </c>
      <c r="C1305" s="17" t="s">
        <v>90</v>
      </c>
      <c r="D1305" s="17" t="s">
        <v>1</v>
      </c>
      <c r="E1305" s="17" t="s">
        <v>34</v>
      </c>
      <c r="F1305" s="17" t="s">
        <v>702</v>
      </c>
      <c r="G1305" s="17"/>
      <c r="H1305" s="86" t="s">
        <v>2501</v>
      </c>
      <c r="I1305" s="17" t="s">
        <v>36</v>
      </c>
      <c r="J1305" s="17" t="s">
        <v>272</v>
      </c>
      <c r="K1305" s="17" t="s">
        <v>3304</v>
      </c>
      <c r="L1305" s="17"/>
      <c r="M1305" s="17"/>
    </row>
    <row r="1306" spans="1:13" ht="51.95" customHeight="1">
      <c r="A1306" s="22" t="s">
        <v>594</v>
      </c>
      <c r="B1306" s="17" t="s">
        <v>24</v>
      </c>
      <c r="C1306" s="22" t="s">
        <v>406</v>
      </c>
      <c r="D1306" s="22" t="s">
        <v>1912</v>
      </c>
      <c r="E1306" s="22" t="s">
        <v>1708</v>
      </c>
      <c r="F1306" s="17" t="s">
        <v>333</v>
      </c>
      <c r="G1306" s="17"/>
      <c r="H1306" s="64" t="s">
        <v>2215</v>
      </c>
      <c r="I1306" s="22" t="s">
        <v>828</v>
      </c>
      <c r="J1306" s="22" t="s">
        <v>2213</v>
      </c>
      <c r="K1306" s="22" t="s">
        <v>2214</v>
      </c>
      <c r="L1306" s="17"/>
      <c r="M1306" s="17"/>
    </row>
    <row r="1307" spans="1:13" ht="51.95" customHeight="1">
      <c r="A1307" s="17" t="s">
        <v>594</v>
      </c>
      <c r="B1307" s="17" t="s">
        <v>1609</v>
      </c>
      <c r="C1307" s="17" t="s">
        <v>62</v>
      </c>
      <c r="D1307" s="17" t="s">
        <v>717</v>
      </c>
      <c r="E1307" s="17" t="s">
        <v>835</v>
      </c>
      <c r="F1307" s="17" t="s">
        <v>2822</v>
      </c>
      <c r="G1307" s="17"/>
      <c r="H1307" s="86" t="s">
        <v>2854</v>
      </c>
      <c r="I1307" s="17" t="s">
        <v>36</v>
      </c>
      <c r="J1307" s="17" t="s">
        <v>188</v>
      </c>
      <c r="K1307" s="17" t="s">
        <v>188</v>
      </c>
      <c r="L1307" s="17"/>
      <c r="M1307" s="17"/>
    </row>
    <row r="1308" spans="1:13" ht="51.95" customHeight="1">
      <c r="A1308" s="17" t="s">
        <v>594</v>
      </c>
      <c r="B1308" s="22" t="s">
        <v>1857</v>
      </c>
      <c r="C1308" s="17" t="s">
        <v>41</v>
      </c>
      <c r="D1308" s="22" t="s">
        <v>717</v>
      </c>
      <c r="E1308" s="17" t="s">
        <v>595</v>
      </c>
      <c r="F1308" s="17" t="s">
        <v>702</v>
      </c>
      <c r="G1308" s="17"/>
      <c r="H1308" s="65" t="s">
        <v>2202</v>
      </c>
      <c r="I1308" s="17" t="s">
        <v>36</v>
      </c>
      <c r="J1308" s="22" t="s">
        <v>1359</v>
      </c>
      <c r="K1308" s="17" t="s">
        <v>2743</v>
      </c>
      <c r="L1308" s="17"/>
      <c r="M1308" s="17"/>
    </row>
    <row r="1309" spans="1:13" ht="51.95" customHeight="1">
      <c r="A1309" s="17" t="s">
        <v>384</v>
      </c>
      <c r="B1309" s="17" t="s">
        <v>1517</v>
      </c>
      <c r="C1309" s="17" t="s">
        <v>62</v>
      </c>
      <c r="D1309" s="17" t="s">
        <v>3</v>
      </c>
      <c r="E1309" s="17" t="s">
        <v>775</v>
      </c>
      <c r="F1309" s="17" t="s">
        <v>133</v>
      </c>
      <c r="G1309" s="17"/>
      <c r="H1309" s="65" t="s">
        <v>2758</v>
      </c>
      <c r="I1309" s="17" t="s">
        <v>828</v>
      </c>
      <c r="J1309" s="17" t="s">
        <v>2757</v>
      </c>
      <c r="K1309" s="17" t="s">
        <v>2759</v>
      </c>
      <c r="L1309" s="17"/>
      <c r="M1309" s="17"/>
    </row>
    <row r="1310" spans="1:13" ht="51.95" customHeight="1">
      <c r="A1310" s="17" t="s">
        <v>384</v>
      </c>
      <c r="B1310" s="17" t="s">
        <v>1517</v>
      </c>
      <c r="C1310" s="17" t="s">
        <v>41</v>
      </c>
      <c r="D1310" s="17" t="s">
        <v>226</v>
      </c>
      <c r="E1310" s="22" t="s">
        <v>835</v>
      </c>
      <c r="F1310" s="17" t="s">
        <v>2818</v>
      </c>
      <c r="G1310" s="17"/>
      <c r="H1310" s="64" t="s">
        <v>2205</v>
      </c>
      <c r="I1310" s="17" t="s">
        <v>36</v>
      </c>
      <c r="J1310" s="22" t="s">
        <v>2033</v>
      </c>
      <c r="K1310" s="22" t="s">
        <v>2204</v>
      </c>
      <c r="L1310" s="17"/>
      <c r="M1310" s="17"/>
    </row>
    <row r="1311" spans="1:13" ht="51.95" customHeight="1">
      <c r="A1311" s="17" t="s">
        <v>384</v>
      </c>
      <c r="B1311" s="17" t="s">
        <v>1517</v>
      </c>
      <c r="C1311" s="17" t="s">
        <v>62</v>
      </c>
      <c r="D1311" s="17" t="s">
        <v>3</v>
      </c>
      <c r="E1311" s="17" t="s">
        <v>106</v>
      </c>
      <c r="F1311" s="17" t="s">
        <v>39</v>
      </c>
      <c r="G1311" s="17"/>
      <c r="H1311" s="86" t="s">
        <v>2849</v>
      </c>
      <c r="I1311" s="17" t="s">
        <v>30</v>
      </c>
      <c r="J1311" s="17" t="s">
        <v>131</v>
      </c>
      <c r="K1311" s="17" t="s">
        <v>2955</v>
      </c>
      <c r="L1311" s="17"/>
      <c r="M1311" s="17"/>
    </row>
    <row r="1312" spans="1:13" ht="51.95" customHeight="1">
      <c r="A1312" s="17" t="s">
        <v>384</v>
      </c>
      <c r="B1312" s="22" t="s">
        <v>1517</v>
      </c>
      <c r="C1312" s="17" t="s">
        <v>62</v>
      </c>
      <c r="D1312" s="22" t="s">
        <v>68</v>
      </c>
      <c r="E1312" s="22" t="s">
        <v>2206</v>
      </c>
      <c r="F1312" s="17" t="s">
        <v>2543</v>
      </c>
      <c r="G1312" s="17"/>
      <c r="H1312" s="64" t="s">
        <v>2209</v>
      </c>
      <c r="I1312" s="22" t="s">
        <v>56</v>
      </c>
      <c r="J1312" s="22" t="s">
        <v>1852</v>
      </c>
      <c r="K1312" s="22" t="s">
        <v>1852</v>
      </c>
      <c r="L1312" s="17"/>
      <c r="M1312" s="17"/>
    </row>
    <row r="1313" spans="1:13" ht="51.95" customHeight="1">
      <c r="A1313" s="17" t="s">
        <v>384</v>
      </c>
      <c r="B1313" s="17" t="s">
        <v>1517</v>
      </c>
      <c r="C1313" s="17" t="s">
        <v>62</v>
      </c>
      <c r="D1313" s="22" t="s">
        <v>619</v>
      </c>
      <c r="E1313" s="22" t="s">
        <v>34</v>
      </c>
      <c r="F1313" s="17" t="s">
        <v>1890</v>
      </c>
      <c r="G1313" s="17"/>
      <c r="H1313" s="64" t="s">
        <v>2259</v>
      </c>
      <c r="I1313" s="22" t="s">
        <v>622</v>
      </c>
      <c r="J1313" s="17" t="s">
        <v>591</v>
      </c>
      <c r="K1313" s="17" t="s">
        <v>600</v>
      </c>
      <c r="L1313" s="17" t="s">
        <v>591</v>
      </c>
      <c r="M1313" s="17" t="s">
        <v>600</v>
      </c>
    </row>
    <row r="1314" spans="1:13" ht="51.95" customHeight="1">
      <c r="A1314" s="17" t="s">
        <v>384</v>
      </c>
      <c r="B1314" s="17" t="s">
        <v>1517</v>
      </c>
      <c r="C1314" s="17" t="s">
        <v>62</v>
      </c>
      <c r="D1314" s="22" t="s">
        <v>443</v>
      </c>
      <c r="E1314" s="22" t="s">
        <v>34</v>
      </c>
      <c r="F1314" s="17" t="s">
        <v>39</v>
      </c>
      <c r="G1314" s="17"/>
      <c r="H1314" s="64" t="s">
        <v>2260</v>
      </c>
      <c r="I1314" s="22" t="s">
        <v>169</v>
      </c>
      <c r="J1314" s="17" t="s">
        <v>591</v>
      </c>
      <c r="K1314" s="17" t="s">
        <v>601</v>
      </c>
      <c r="L1314" s="17" t="s">
        <v>591</v>
      </c>
      <c r="M1314" s="17" t="s">
        <v>601</v>
      </c>
    </row>
    <row r="1315" spans="1:13" ht="51.95" customHeight="1">
      <c r="A1315" s="17" t="s">
        <v>384</v>
      </c>
      <c r="B1315" s="17" t="s">
        <v>1517</v>
      </c>
      <c r="C1315" s="17" t="s">
        <v>62</v>
      </c>
      <c r="D1315" s="22" t="s">
        <v>8</v>
      </c>
      <c r="E1315" s="22" t="s">
        <v>34</v>
      </c>
      <c r="F1315" s="17" t="s">
        <v>1877</v>
      </c>
      <c r="G1315" s="17"/>
      <c r="H1315" s="64" t="s">
        <v>621</v>
      </c>
      <c r="I1315" s="22" t="s">
        <v>36</v>
      </c>
      <c r="J1315" s="17" t="s">
        <v>591</v>
      </c>
      <c r="K1315" s="17" t="s">
        <v>602</v>
      </c>
      <c r="L1315" s="17" t="s">
        <v>591</v>
      </c>
      <c r="M1315" s="17" t="s">
        <v>602</v>
      </c>
    </row>
    <row r="1316" spans="1:13" ht="51.95" customHeight="1">
      <c r="A1316" s="17" t="s">
        <v>384</v>
      </c>
      <c r="B1316" s="22" t="s">
        <v>1517</v>
      </c>
      <c r="C1316" s="17" t="s">
        <v>62</v>
      </c>
      <c r="D1316" s="22" t="s">
        <v>3</v>
      </c>
      <c r="E1316" s="22" t="s">
        <v>106</v>
      </c>
      <c r="F1316" s="17" t="s">
        <v>961</v>
      </c>
      <c r="G1316" s="17"/>
      <c r="H1316" s="64" t="s">
        <v>2262</v>
      </c>
      <c r="I1316" s="22" t="s">
        <v>56</v>
      </c>
      <c r="J1316" s="17" t="s">
        <v>591</v>
      </c>
      <c r="K1316" s="17" t="s">
        <v>603</v>
      </c>
      <c r="L1316" s="17" t="s">
        <v>591</v>
      </c>
      <c r="M1316" s="17" t="s">
        <v>603</v>
      </c>
    </row>
    <row r="1317" spans="1:13" ht="51.95" customHeight="1">
      <c r="A1317" s="17" t="s">
        <v>384</v>
      </c>
      <c r="B1317" s="17" t="s">
        <v>1517</v>
      </c>
      <c r="C1317" s="17" t="s">
        <v>62</v>
      </c>
      <c r="D1317" s="22" t="s">
        <v>8</v>
      </c>
      <c r="E1317" s="17" t="s">
        <v>620</v>
      </c>
      <c r="F1317" s="17" t="s">
        <v>2373</v>
      </c>
      <c r="G1317" s="17"/>
      <c r="H1317" s="64" t="s">
        <v>2261</v>
      </c>
      <c r="I1317" s="22" t="s">
        <v>36</v>
      </c>
      <c r="J1317" s="17" t="s">
        <v>591</v>
      </c>
      <c r="K1317" s="17" t="s">
        <v>604</v>
      </c>
      <c r="L1317" s="17" t="s">
        <v>591</v>
      </c>
      <c r="M1317" s="17" t="s">
        <v>604</v>
      </c>
    </row>
    <row r="1318" spans="1:13" ht="51.95" customHeight="1">
      <c r="A1318" s="22" t="s">
        <v>384</v>
      </c>
      <c r="B1318" s="22" t="s">
        <v>1517</v>
      </c>
      <c r="C1318" s="22" t="s">
        <v>62</v>
      </c>
      <c r="D1318" s="22" t="s">
        <v>3</v>
      </c>
      <c r="E1318" s="22" t="s">
        <v>358</v>
      </c>
      <c r="F1318" s="17" t="s">
        <v>75</v>
      </c>
      <c r="G1318" s="17"/>
      <c r="H1318" s="64" t="s">
        <v>2263</v>
      </c>
      <c r="I1318" s="22" t="s">
        <v>169</v>
      </c>
      <c r="J1318" s="17" t="s">
        <v>591</v>
      </c>
      <c r="K1318" s="17" t="s">
        <v>605</v>
      </c>
      <c r="L1318" s="17" t="s">
        <v>591</v>
      </c>
      <c r="M1318" s="17" t="s">
        <v>605</v>
      </c>
    </row>
    <row r="1319" spans="1:13" ht="51.95" customHeight="1">
      <c r="A1319" s="17" t="s">
        <v>384</v>
      </c>
      <c r="B1319" s="22" t="s">
        <v>1517</v>
      </c>
      <c r="C1319" s="17" t="s">
        <v>62</v>
      </c>
      <c r="D1319" s="22" t="s">
        <v>3</v>
      </c>
      <c r="E1319" s="22" t="s">
        <v>1394</v>
      </c>
      <c r="F1319" s="17" t="s">
        <v>63</v>
      </c>
      <c r="G1319" s="17"/>
      <c r="H1319" s="64" t="s">
        <v>645</v>
      </c>
      <c r="I1319" s="22" t="s">
        <v>56</v>
      </c>
      <c r="J1319" s="17" t="s">
        <v>591</v>
      </c>
      <c r="K1319" s="17" t="s">
        <v>606</v>
      </c>
      <c r="L1319" s="17" t="s">
        <v>591</v>
      </c>
      <c r="M1319" s="17" t="s">
        <v>606</v>
      </c>
    </row>
    <row r="1320" spans="1:13" ht="51.95" customHeight="1">
      <c r="A1320" s="17" t="s">
        <v>384</v>
      </c>
      <c r="B1320" s="22" t="s">
        <v>1517</v>
      </c>
      <c r="C1320" s="17" t="s">
        <v>1971</v>
      </c>
      <c r="D1320" s="17" t="s">
        <v>54</v>
      </c>
      <c r="E1320" s="17" t="s">
        <v>34</v>
      </c>
      <c r="F1320" s="17" t="s">
        <v>1890</v>
      </c>
      <c r="G1320" s="17"/>
      <c r="H1320" s="86" t="s">
        <v>2840</v>
      </c>
      <c r="I1320" s="22" t="s">
        <v>828</v>
      </c>
      <c r="J1320" s="22" t="s">
        <v>2208</v>
      </c>
      <c r="K1320" s="17" t="s">
        <v>2839</v>
      </c>
      <c r="L1320" s="17"/>
      <c r="M1320" s="17"/>
    </row>
    <row r="1321" spans="1:13" ht="51.95" customHeight="1">
      <c r="A1321" s="17" t="s">
        <v>384</v>
      </c>
      <c r="B1321" s="22" t="s">
        <v>1517</v>
      </c>
      <c r="C1321" s="17" t="s">
        <v>1971</v>
      </c>
      <c r="D1321" s="17" t="s">
        <v>2848</v>
      </c>
      <c r="E1321" s="17" t="s">
        <v>34</v>
      </c>
      <c r="F1321" s="17" t="s">
        <v>63</v>
      </c>
      <c r="G1321" s="17"/>
      <c r="H1321" s="86" t="s">
        <v>2847</v>
      </c>
      <c r="I1321" s="22" t="s">
        <v>828</v>
      </c>
      <c r="J1321" s="22" t="s">
        <v>2208</v>
      </c>
      <c r="K1321" s="17" t="s">
        <v>2846</v>
      </c>
      <c r="L1321" s="17"/>
      <c r="M1321" s="17"/>
    </row>
    <row r="1322" spans="1:13" ht="51.95" customHeight="1">
      <c r="A1322" s="17" t="s">
        <v>384</v>
      </c>
      <c r="B1322" s="22" t="s">
        <v>1517</v>
      </c>
      <c r="C1322" s="22" t="s">
        <v>389</v>
      </c>
      <c r="D1322" s="22" t="s">
        <v>4</v>
      </c>
      <c r="E1322" s="22" t="s">
        <v>34</v>
      </c>
      <c r="F1322" s="17" t="s">
        <v>63</v>
      </c>
      <c r="G1322" s="17"/>
      <c r="H1322" s="64" t="s">
        <v>2211</v>
      </c>
      <c r="I1322" s="22" t="s">
        <v>828</v>
      </c>
      <c r="J1322" s="22" t="s">
        <v>2208</v>
      </c>
      <c r="K1322" s="22" t="s">
        <v>2208</v>
      </c>
      <c r="L1322" s="17"/>
      <c r="M1322" s="17"/>
    </row>
    <row r="1323" spans="1:13" ht="51.95" customHeight="1">
      <c r="A1323" s="22" t="s">
        <v>384</v>
      </c>
      <c r="B1323" s="17" t="s">
        <v>1517</v>
      </c>
      <c r="C1323" s="22" t="s">
        <v>62</v>
      </c>
      <c r="D1323" s="22" t="s">
        <v>5</v>
      </c>
      <c r="E1323" s="22" t="s">
        <v>98</v>
      </c>
      <c r="F1323" s="17" t="s">
        <v>39</v>
      </c>
      <c r="G1323" s="17"/>
      <c r="H1323" s="64" t="s">
        <v>2254</v>
      </c>
      <c r="I1323" s="22" t="s">
        <v>622</v>
      </c>
      <c r="J1323" s="22" t="s">
        <v>166</v>
      </c>
      <c r="K1323" s="22" t="s">
        <v>2253</v>
      </c>
      <c r="L1323" s="17"/>
      <c r="M1323" s="17"/>
    </row>
    <row r="1324" spans="1:13" ht="51.95" customHeight="1">
      <c r="A1324" s="22" t="s">
        <v>384</v>
      </c>
      <c r="B1324" s="22" t="s">
        <v>1517</v>
      </c>
      <c r="C1324" s="17" t="s">
        <v>62</v>
      </c>
      <c r="D1324" s="22" t="s">
        <v>3</v>
      </c>
      <c r="E1324" s="22" t="s">
        <v>776</v>
      </c>
      <c r="F1324" s="17" t="s">
        <v>63</v>
      </c>
      <c r="G1324" s="17"/>
      <c r="H1324" s="64" t="s">
        <v>632</v>
      </c>
      <c r="I1324" s="22" t="s">
        <v>622</v>
      </c>
      <c r="J1324" s="22" t="s">
        <v>631</v>
      </c>
      <c r="K1324" s="22" t="s">
        <v>631</v>
      </c>
      <c r="L1324" s="17"/>
      <c r="M1324" s="17"/>
    </row>
    <row r="1325" spans="1:13" ht="51.95" customHeight="1">
      <c r="A1325" s="22" t="s">
        <v>384</v>
      </c>
      <c r="B1325" s="17" t="s">
        <v>1517</v>
      </c>
      <c r="C1325" s="22" t="s">
        <v>62</v>
      </c>
      <c r="D1325" s="17" t="s">
        <v>226</v>
      </c>
      <c r="E1325" s="22" t="s">
        <v>1708</v>
      </c>
      <c r="F1325" s="17" t="s">
        <v>39</v>
      </c>
      <c r="G1325" s="17"/>
      <c r="H1325" s="64" t="s">
        <v>736</v>
      </c>
      <c r="I1325" s="22" t="s">
        <v>622</v>
      </c>
      <c r="J1325" s="22" t="s">
        <v>528</v>
      </c>
      <c r="K1325" s="22" t="s">
        <v>650</v>
      </c>
      <c r="L1325" s="17"/>
      <c r="M1325" s="17"/>
    </row>
    <row r="1326" spans="1:13" ht="51.95" customHeight="1">
      <c r="A1326" s="22" t="s">
        <v>384</v>
      </c>
      <c r="B1326" s="22" t="s">
        <v>1517</v>
      </c>
      <c r="C1326" s="22" t="s">
        <v>62</v>
      </c>
      <c r="D1326" s="22" t="s">
        <v>3</v>
      </c>
      <c r="E1326" s="22" t="s">
        <v>778</v>
      </c>
      <c r="F1326" s="17" t="s">
        <v>144</v>
      </c>
      <c r="G1326" s="17"/>
      <c r="H1326" s="64" t="s">
        <v>654</v>
      </c>
      <c r="I1326" s="22" t="s">
        <v>56</v>
      </c>
      <c r="J1326" s="22" t="s">
        <v>528</v>
      </c>
      <c r="K1326" s="22" t="s">
        <v>653</v>
      </c>
      <c r="L1326" s="17"/>
      <c r="M1326" s="17"/>
    </row>
    <row r="1327" spans="1:13" ht="51.95" customHeight="1">
      <c r="A1327" s="22" t="s">
        <v>384</v>
      </c>
      <c r="B1327" s="22" t="s">
        <v>1517</v>
      </c>
      <c r="C1327" s="22" t="s">
        <v>62</v>
      </c>
      <c r="D1327" s="22" t="s">
        <v>3</v>
      </c>
      <c r="E1327" s="22" t="s">
        <v>1508</v>
      </c>
      <c r="F1327" s="17" t="s">
        <v>2543</v>
      </c>
      <c r="G1327" s="17"/>
      <c r="H1327" s="64" t="s">
        <v>656</v>
      </c>
      <c r="I1327" s="22" t="s">
        <v>169</v>
      </c>
      <c r="J1327" s="22" t="s">
        <v>528</v>
      </c>
      <c r="K1327" s="22" t="s">
        <v>655</v>
      </c>
      <c r="L1327" s="17"/>
      <c r="M1327" s="17"/>
    </row>
    <row r="1328" spans="1:13" ht="51.95" customHeight="1">
      <c r="A1328" s="22" t="s">
        <v>384</v>
      </c>
      <c r="B1328" s="17" t="s">
        <v>1517</v>
      </c>
      <c r="C1328" s="22" t="s">
        <v>62</v>
      </c>
      <c r="D1328" s="22" t="s">
        <v>5</v>
      </c>
      <c r="E1328" s="17" t="s">
        <v>776</v>
      </c>
      <c r="F1328" s="17" t="s">
        <v>779</v>
      </c>
      <c r="G1328" s="17"/>
      <c r="H1328" s="64" t="s">
        <v>658</v>
      </c>
      <c r="I1328" s="22" t="s">
        <v>622</v>
      </c>
      <c r="J1328" s="22" t="s">
        <v>528</v>
      </c>
      <c r="K1328" s="22" t="s">
        <v>657</v>
      </c>
      <c r="L1328" s="17"/>
      <c r="M1328" s="17"/>
    </row>
    <row r="1329" spans="1:13" ht="51.95" customHeight="1">
      <c r="A1329" s="22" t="s">
        <v>384</v>
      </c>
      <c r="B1329" s="22" t="s">
        <v>1517</v>
      </c>
      <c r="C1329" s="22" t="s">
        <v>62</v>
      </c>
      <c r="D1329" s="22" t="s">
        <v>3</v>
      </c>
      <c r="E1329" s="22" t="s">
        <v>358</v>
      </c>
      <c r="F1329" s="17" t="s">
        <v>75</v>
      </c>
      <c r="G1329" s="17"/>
      <c r="H1329" s="64" t="s">
        <v>2264</v>
      </c>
      <c r="I1329" s="22" t="s">
        <v>169</v>
      </c>
      <c r="J1329" s="22" t="s">
        <v>528</v>
      </c>
      <c r="K1329" s="22" t="s">
        <v>646</v>
      </c>
      <c r="L1329" s="17" t="s">
        <v>591</v>
      </c>
      <c r="M1329" s="17" t="s">
        <v>605</v>
      </c>
    </row>
    <row r="1330" spans="1:13" ht="51.95" customHeight="1">
      <c r="A1330" s="22" t="s">
        <v>384</v>
      </c>
      <c r="B1330" s="22" t="s">
        <v>1517</v>
      </c>
      <c r="C1330" s="22" t="s">
        <v>62</v>
      </c>
      <c r="D1330" s="17" t="s">
        <v>3</v>
      </c>
      <c r="E1330" s="17" t="s">
        <v>34</v>
      </c>
      <c r="F1330" s="17" t="s">
        <v>1886</v>
      </c>
      <c r="G1330" s="17"/>
      <c r="H1330" s="86" t="s">
        <v>3131</v>
      </c>
      <c r="I1330" s="17" t="s">
        <v>36</v>
      </c>
      <c r="J1330" s="22" t="s">
        <v>272</v>
      </c>
      <c r="K1330" s="17" t="s">
        <v>3305</v>
      </c>
      <c r="L1330" s="17"/>
      <c r="M1330" s="17"/>
    </row>
    <row r="1331" spans="1:13" ht="51.95" customHeight="1">
      <c r="A1331" s="22" t="s">
        <v>384</v>
      </c>
      <c r="B1331" s="22" t="s">
        <v>1517</v>
      </c>
      <c r="C1331" s="17" t="s">
        <v>41</v>
      </c>
      <c r="D1331" s="17" t="s">
        <v>2</v>
      </c>
      <c r="E1331" s="17" t="s">
        <v>34</v>
      </c>
      <c r="F1331" s="17" t="s">
        <v>1820</v>
      </c>
      <c r="G1331" s="17"/>
      <c r="H1331" s="86" t="s">
        <v>3132</v>
      </c>
      <c r="I1331" s="17" t="s">
        <v>36</v>
      </c>
      <c r="J1331" s="22" t="s">
        <v>272</v>
      </c>
      <c r="K1331" s="17" t="s">
        <v>3306</v>
      </c>
      <c r="L1331" s="17"/>
      <c r="M1331" s="17"/>
    </row>
    <row r="1332" spans="1:13" ht="51.95" customHeight="1">
      <c r="A1332" s="22" t="s">
        <v>384</v>
      </c>
      <c r="B1332" s="22" t="s">
        <v>1517</v>
      </c>
      <c r="C1332" s="17" t="s">
        <v>90</v>
      </c>
      <c r="D1332" s="17" t="s">
        <v>54</v>
      </c>
      <c r="E1332" s="17" t="s">
        <v>34</v>
      </c>
      <c r="F1332" s="17" t="s">
        <v>1890</v>
      </c>
      <c r="G1332" s="17"/>
      <c r="H1332" s="86" t="s">
        <v>3129</v>
      </c>
      <c r="I1332" s="17" t="s">
        <v>169</v>
      </c>
      <c r="J1332" s="17" t="s">
        <v>272</v>
      </c>
      <c r="K1332" s="17" t="s">
        <v>3307</v>
      </c>
      <c r="L1332" s="17"/>
      <c r="M1332" s="17"/>
    </row>
    <row r="1333" spans="1:13" ht="51.95" customHeight="1">
      <c r="A1333" s="22" t="s">
        <v>384</v>
      </c>
      <c r="B1333" s="22" t="s">
        <v>1517</v>
      </c>
      <c r="C1333" s="17" t="s">
        <v>90</v>
      </c>
      <c r="D1333" s="22" t="s">
        <v>50</v>
      </c>
      <c r="E1333" s="17" t="s">
        <v>1641</v>
      </c>
      <c r="F1333" s="17" t="s">
        <v>177</v>
      </c>
      <c r="G1333" s="17"/>
      <c r="H1333" s="86" t="s">
        <v>3130</v>
      </c>
      <c r="I1333" s="17" t="s">
        <v>150</v>
      </c>
      <c r="J1333" s="22" t="s">
        <v>272</v>
      </c>
      <c r="K1333" s="17" t="s">
        <v>3307</v>
      </c>
      <c r="L1333" s="17"/>
      <c r="M1333" s="17"/>
    </row>
    <row r="1334" spans="1:13" ht="51.95" customHeight="1">
      <c r="A1334" s="22" t="s">
        <v>384</v>
      </c>
      <c r="B1334" s="17" t="s">
        <v>1517</v>
      </c>
      <c r="C1334" s="17" t="s">
        <v>1971</v>
      </c>
      <c r="D1334" s="17" t="s">
        <v>1384</v>
      </c>
      <c r="E1334" s="17" t="s">
        <v>34</v>
      </c>
      <c r="F1334" s="17" t="s">
        <v>702</v>
      </c>
      <c r="G1334" s="17"/>
      <c r="H1334" s="86" t="s">
        <v>2861</v>
      </c>
      <c r="I1334" s="17" t="s">
        <v>36</v>
      </c>
      <c r="J1334" s="17" t="s">
        <v>246</v>
      </c>
      <c r="K1334" s="17" t="s">
        <v>2860</v>
      </c>
      <c r="L1334" s="17"/>
      <c r="M1334" s="17"/>
    </row>
    <row r="1335" spans="1:13" ht="51.95" customHeight="1">
      <c r="A1335" s="22" t="s">
        <v>384</v>
      </c>
      <c r="B1335" s="17" t="s">
        <v>1609</v>
      </c>
      <c r="C1335" s="17" t="s">
        <v>1971</v>
      </c>
      <c r="D1335" s="17" t="s">
        <v>1384</v>
      </c>
      <c r="E1335" s="17" t="s">
        <v>34</v>
      </c>
      <c r="F1335" s="17" t="s">
        <v>702</v>
      </c>
      <c r="G1335" s="17"/>
      <c r="H1335" s="86" t="s">
        <v>2859</v>
      </c>
      <c r="I1335" s="17" t="s">
        <v>36</v>
      </c>
      <c r="J1335" s="17" t="s">
        <v>246</v>
      </c>
      <c r="K1335" s="17" t="s">
        <v>2858</v>
      </c>
      <c r="L1335" s="17"/>
      <c r="M1335" s="17"/>
    </row>
    <row r="1336" spans="1:13" ht="51.95" customHeight="1">
      <c r="A1336" s="22" t="s">
        <v>384</v>
      </c>
      <c r="B1336" s="17" t="s">
        <v>1517</v>
      </c>
      <c r="C1336" s="22" t="s">
        <v>62</v>
      </c>
      <c r="D1336" s="22" t="s">
        <v>50</v>
      </c>
      <c r="E1336" s="17" t="s">
        <v>50</v>
      </c>
      <c r="F1336" s="17" t="s">
        <v>42</v>
      </c>
      <c r="G1336" s="17"/>
      <c r="H1336" s="64" t="s">
        <v>2216</v>
      </c>
      <c r="I1336" s="22" t="s">
        <v>828</v>
      </c>
      <c r="J1336" s="22" t="s">
        <v>648</v>
      </c>
      <c r="K1336" s="22" t="s">
        <v>648</v>
      </c>
      <c r="L1336" s="17"/>
      <c r="M1336" s="17"/>
    </row>
    <row r="1337" spans="1:13" ht="51.95" customHeight="1">
      <c r="A1337" s="22" t="s">
        <v>384</v>
      </c>
      <c r="B1337" s="17" t="s">
        <v>1517</v>
      </c>
      <c r="C1337" s="17" t="s">
        <v>406</v>
      </c>
      <c r="D1337" s="17" t="s">
        <v>4</v>
      </c>
      <c r="E1337" s="17" t="s">
        <v>1641</v>
      </c>
      <c r="F1337" s="17" t="s">
        <v>1890</v>
      </c>
      <c r="G1337" s="17"/>
      <c r="H1337" s="86" t="s">
        <v>2853</v>
      </c>
      <c r="I1337" s="17" t="s">
        <v>169</v>
      </c>
      <c r="J1337" s="17" t="s">
        <v>188</v>
      </c>
      <c r="K1337" s="17" t="s">
        <v>2852</v>
      </c>
      <c r="L1337" s="17"/>
      <c r="M1337" s="17"/>
    </row>
    <row r="1338" spans="1:13" ht="51.95" customHeight="1">
      <c r="A1338" s="22" t="s">
        <v>384</v>
      </c>
      <c r="B1338" s="17" t="s">
        <v>1517</v>
      </c>
      <c r="C1338" s="17" t="s">
        <v>406</v>
      </c>
      <c r="D1338" s="17" t="s">
        <v>4</v>
      </c>
      <c r="E1338" s="17" t="s">
        <v>34</v>
      </c>
      <c r="F1338" s="17" t="s">
        <v>63</v>
      </c>
      <c r="G1338" s="17"/>
      <c r="H1338" s="86" t="s">
        <v>2850</v>
      </c>
      <c r="I1338" s="22" t="s">
        <v>828</v>
      </c>
      <c r="J1338" s="17" t="s">
        <v>188</v>
      </c>
      <c r="K1338" s="17" t="s">
        <v>2851</v>
      </c>
      <c r="L1338" s="17"/>
      <c r="M1338" s="17"/>
    </row>
    <row r="1339" spans="1:13" ht="51.95" customHeight="1">
      <c r="A1339" s="17" t="s">
        <v>384</v>
      </c>
      <c r="B1339" s="17" t="s">
        <v>1517</v>
      </c>
      <c r="C1339" s="22" t="s">
        <v>62</v>
      </c>
      <c r="D1339" s="22" t="s">
        <v>5</v>
      </c>
      <c r="E1339" s="22" t="s">
        <v>34</v>
      </c>
      <c r="F1339" s="17" t="s">
        <v>1877</v>
      </c>
      <c r="G1339" s="17"/>
      <c r="H1339" s="64" t="s">
        <v>2218</v>
      </c>
      <c r="I1339" s="22" t="s">
        <v>1321</v>
      </c>
      <c r="J1339" s="22" t="s">
        <v>1359</v>
      </c>
      <c r="K1339" s="17" t="s">
        <v>2744</v>
      </c>
      <c r="L1339" s="17"/>
      <c r="M1339" s="17"/>
    </row>
    <row r="1340" spans="1:13" ht="51.95" customHeight="1">
      <c r="A1340" s="17" t="s">
        <v>384</v>
      </c>
      <c r="B1340" s="17" t="s">
        <v>1517</v>
      </c>
      <c r="C1340" s="22" t="s">
        <v>62</v>
      </c>
      <c r="D1340" s="17" t="s">
        <v>1384</v>
      </c>
      <c r="E1340" s="17" t="s">
        <v>34</v>
      </c>
      <c r="F1340" s="17" t="s">
        <v>34</v>
      </c>
      <c r="G1340" s="17"/>
      <c r="H1340" s="86" t="s">
        <v>2845</v>
      </c>
      <c r="I1340" s="22" t="s">
        <v>1321</v>
      </c>
      <c r="J1340" s="22" t="s">
        <v>1359</v>
      </c>
      <c r="K1340" s="17" t="s">
        <v>2844</v>
      </c>
      <c r="L1340" s="17"/>
      <c r="M1340" s="17"/>
    </row>
    <row r="1341" spans="1:13" ht="51.95" customHeight="1">
      <c r="A1341" s="17" t="s">
        <v>382</v>
      </c>
      <c r="B1341" s="17" t="s">
        <v>1517</v>
      </c>
      <c r="C1341" s="17" t="s">
        <v>62</v>
      </c>
      <c r="D1341" s="17" t="s">
        <v>5</v>
      </c>
      <c r="E1341" s="17" t="s">
        <v>84</v>
      </c>
      <c r="F1341" s="17" t="s">
        <v>702</v>
      </c>
      <c r="G1341" s="17"/>
      <c r="H1341" s="86" t="s">
        <v>2855</v>
      </c>
      <c r="I1341" s="17" t="s">
        <v>36</v>
      </c>
      <c r="J1341" s="17" t="s">
        <v>1927</v>
      </c>
      <c r="K1341" s="17" t="s">
        <v>1927</v>
      </c>
      <c r="L1341" s="17"/>
      <c r="M1341" s="17"/>
    </row>
    <row r="1342" spans="1:13" ht="51.95" customHeight="1">
      <c r="A1342" s="22" t="s">
        <v>382</v>
      </c>
      <c r="B1342" s="22" t="s">
        <v>1517</v>
      </c>
      <c r="C1342" s="22" t="s">
        <v>62</v>
      </c>
      <c r="D1342" s="22" t="s">
        <v>226</v>
      </c>
      <c r="E1342" s="22" t="s">
        <v>34</v>
      </c>
      <c r="F1342" s="17" t="s">
        <v>232</v>
      </c>
      <c r="G1342" s="17"/>
      <c r="H1342" s="64" t="s">
        <v>2152</v>
      </c>
      <c r="I1342" s="17" t="s">
        <v>622</v>
      </c>
      <c r="J1342" s="17" t="s">
        <v>285</v>
      </c>
      <c r="K1342" s="17" t="s">
        <v>285</v>
      </c>
      <c r="L1342" s="17"/>
      <c r="M1342" s="17"/>
    </row>
    <row r="1343" spans="1:13" ht="51.95" customHeight="1">
      <c r="A1343" s="22" t="s">
        <v>382</v>
      </c>
      <c r="B1343" s="17" t="s">
        <v>1517</v>
      </c>
      <c r="C1343" s="17" t="s">
        <v>62</v>
      </c>
      <c r="D1343" s="22" t="s">
        <v>5</v>
      </c>
      <c r="E1343" s="22" t="s">
        <v>98</v>
      </c>
      <c r="F1343" s="17" t="s">
        <v>39</v>
      </c>
      <c r="G1343" s="17"/>
      <c r="H1343" s="65" t="s">
        <v>1796</v>
      </c>
      <c r="I1343" s="22" t="s">
        <v>622</v>
      </c>
      <c r="J1343" s="17" t="s">
        <v>591</v>
      </c>
      <c r="K1343" s="17" t="s">
        <v>607</v>
      </c>
      <c r="L1343" s="17" t="s">
        <v>591</v>
      </c>
      <c r="M1343" s="17" t="s">
        <v>607</v>
      </c>
    </row>
    <row r="1344" spans="1:13" ht="51.95" customHeight="1">
      <c r="A1344" s="22" t="s">
        <v>382</v>
      </c>
      <c r="B1344" s="17" t="s">
        <v>1517</v>
      </c>
      <c r="C1344" s="17" t="s">
        <v>62</v>
      </c>
      <c r="D1344" s="17" t="s">
        <v>593</v>
      </c>
      <c r="E1344" s="17" t="s">
        <v>50</v>
      </c>
      <c r="F1344" s="17" t="s">
        <v>1194</v>
      </c>
      <c r="G1344" s="17"/>
      <c r="H1344" s="64" t="s">
        <v>2266</v>
      </c>
      <c r="I1344" s="22" t="s">
        <v>56</v>
      </c>
      <c r="J1344" s="17" t="s">
        <v>591</v>
      </c>
      <c r="K1344" s="17" t="s">
        <v>610</v>
      </c>
      <c r="L1344" s="17" t="s">
        <v>591</v>
      </c>
      <c r="M1344" s="17" t="s">
        <v>610</v>
      </c>
    </row>
    <row r="1345" spans="1:13" ht="51.95" customHeight="1">
      <c r="A1345" s="22" t="s">
        <v>382</v>
      </c>
      <c r="B1345" s="17" t="s">
        <v>1609</v>
      </c>
      <c r="C1345" s="17" t="s">
        <v>62</v>
      </c>
      <c r="D1345" s="17" t="s">
        <v>1673</v>
      </c>
      <c r="E1345" s="22" t="s">
        <v>34</v>
      </c>
      <c r="F1345" s="17" t="s">
        <v>702</v>
      </c>
      <c r="G1345" s="17"/>
      <c r="H1345" s="65" t="s">
        <v>633</v>
      </c>
      <c r="I1345" s="22" t="s">
        <v>36</v>
      </c>
      <c r="J1345" s="17" t="s">
        <v>591</v>
      </c>
      <c r="K1345" s="17" t="s">
        <v>613</v>
      </c>
      <c r="L1345" s="17" t="s">
        <v>591</v>
      </c>
      <c r="M1345" s="17" t="s">
        <v>613</v>
      </c>
    </row>
    <row r="1346" spans="1:13" ht="51.95" customHeight="1">
      <c r="A1346" s="22" t="s">
        <v>382</v>
      </c>
      <c r="B1346" s="22" t="s">
        <v>1517</v>
      </c>
      <c r="C1346" s="22" t="s">
        <v>1971</v>
      </c>
      <c r="D1346" s="22" t="s">
        <v>4</v>
      </c>
      <c r="E1346" s="22" t="s">
        <v>84</v>
      </c>
      <c r="F1346" s="17" t="s">
        <v>63</v>
      </c>
      <c r="G1346" s="17"/>
      <c r="H1346" s="64" t="s">
        <v>2210</v>
      </c>
      <c r="I1346" s="22" t="s">
        <v>828</v>
      </c>
      <c r="J1346" s="22" t="s">
        <v>2208</v>
      </c>
      <c r="K1346" s="22" t="s">
        <v>2208</v>
      </c>
      <c r="L1346" s="17"/>
      <c r="M1346" s="17"/>
    </row>
    <row r="1347" spans="1:13" ht="51.95" customHeight="1">
      <c r="A1347" s="22" t="s">
        <v>382</v>
      </c>
      <c r="B1347" s="22" t="s">
        <v>1517</v>
      </c>
      <c r="C1347" s="22" t="s">
        <v>406</v>
      </c>
      <c r="D1347" s="22" t="s">
        <v>3</v>
      </c>
      <c r="E1347" s="22" t="s">
        <v>2358</v>
      </c>
      <c r="F1347" s="17" t="s">
        <v>779</v>
      </c>
      <c r="G1347" s="17"/>
      <c r="H1347" s="64" t="s">
        <v>2219</v>
      </c>
      <c r="I1347" s="22" t="s">
        <v>622</v>
      </c>
      <c r="J1347" s="22" t="s">
        <v>2208</v>
      </c>
      <c r="K1347" s="22" t="s">
        <v>2208</v>
      </c>
      <c r="L1347" s="17"/>
      <c r="M1347" s="17"/>
    </row>
    <row r="1348" spans="1:13" ht="51.95" customHeight="1">
      <c r="A1348" s="22" t="s">
        <v>382</v>
      </c>
      <c r="B1348" s="22" t="s">
        <v>1517</v>
      </c>
      <c r="C1348" s="22" t="s">
        <v>1971</v>
      </c>
      <c r="D1348" s="22" t="s">
        <v>3</v>
      </c>
      <c r="E1348" s="22" t="s">
        <v>775</v>
      </c>
      <c r="F1348" s="17" t="s">
        <v>961</v>
      </c>
      <c r="G1348" s="17"/>
      <c r="H1348" s="64" t="s">
        <v>2220</v>
      </c>
      <c r="I1348" s="22" t="s">
        <v>828</v>
      </c>
      <c r="J1348" s="22" t="s">
        <v>2208</v>
      </c>
      <c r="K1348" s="22" t="s">
        <v>2208</v>
      </c>
      <c r="L1348" s="17"/>
      <c r="M1348" s="17"/>
    </row>
    <row r="1349" spans="1:13" ht="51.95" customHeight="1">
      <c r="A1349" s="22" t="s">
        <v>382</v>
      </c>
      <c r="B1349" s="22" t="s">
        <v>1517</v>
      </c>
      <c r="C1349" s="17" t="s">
        <v>62</v>
      </c>
      <c r="D1349" s="22" t="s">
        <v>3</v>
      </c>
      <c r="E1349" s="22" t="s">
        <v>776</v>
      </c>
      <c r="F1349" s="17" t="s">
        <v>63</v>
      </c>
      <c r="G1349" s="17"/>
      <c r="H1349" s="64" t="s">
        <v>632</v>
      </c>
      <c r="I1349" s="22" t="s">
        <v>622</v>
      </c>
      <c r="J1349" s="22" t="s">
        <v>631</v>
      </c>
      <c r="K1349" s="22" t="s">
        <v>631</v>
      </c>
      <c r="L1349" s="17" t="s">
        <v>591</v>
      </c>
      <c r="M1349" s="17" t="s">
        <v>612</v>
      </c>
    </row>
    <row r="1350" spans="1:13" ht="51.95" customHeight="1">
      <c r="A1350" s="22" t="s">
        <v>382</v>
      </c>
      <c r="B1350" s="17" t="s">
        <v>1517</v>
      </c>
      <c r="C1350" s="22" t="s">
        <v>62</v>
      </c>
      <c r="D1350" s="17" t="s">
        <v>1891</v>
      </c>
      <c r="E1350" s="17" t="s">
        <v>34</v>
      </c>
      <c r="F1350" s="17" t="s">
        <v>333</v>
      </c>
      <c r="G1350" s="17"/>
      <c r="H1350" s="64" t="s">
        <v>999</v>
      </c>
      <c r="I1350" s="22" t="s">
        <v>56</v>
      </c>
      <c r="J1350" s="22" t="s">
        <v>528</v>
      </c>
      <c r="K1350" s="22" t="s">
        <v>2185</v>
      </c>
      <c r="L1350" s="17"/>
      <c r="M1350" s="17"/>
    </row>
    <row r="1351" spans="1:13" ht="51.95" customHeight="1">
      <c r="A1351" s="22" t="s">
        <v>382</v>
      </c>
      <c r="B1351" s="22" t="s">
        <v>1517</v>
      </c>
      <c r="C1351" s="22" t="s">
        <v>62</v>
      </c>
      <c r="D1351" s="22" t="s">
        <v>3</v>
      </c>
      <c r="E1351" s="22" t="s">
        <v>358</v>
      </c>
      <c r="F1351" s="17" t="s">
        <v>75</v>
      </c>
      <c r="G1351" s="17"/>
      <c r="H1351" s="64" t="s">
        <v>660</v>
      </c>
      <c r="I1351" s="22" t="s">
        <v>169</v>
      </c>
      <c r="J1351" s="22" t="s">
        <v>528</v>
      </c>
      <c r="K1351" s="22" t="s">
        <v>659</v>
      </c>
      <c r="L1351" s="17"/>
      <c r="M1351" s="17"/>
    </row>
    <row r="1352" spans="1:13" ht="51.95" customHeight="1">
      <c r="A1352" s="22" t="s">
        <v>382</v>
      </c>
      <c r="B1352" s="17" t="s">
        <v>1517</v>
      </c>
      <c r="C1352" s="17" t="s">
        <v>62</v>
      </c>
      <c r="D1352" s="17" t="s">
        <v>593</v>
      </c>
      <c r="E1352" s="22" t="s">
        <v>34</v>
      </c>
      <c r="F1352" s="17" t="s">
        <v>1194</v>
      </c>
      <c r="G1352" s="17"/>
      <c r="H1352" s="64" t="s">
        <v>2265</v>
      </c>
      <c r="I1352" s="22" t="s">
        <v>56</v>
      </c>
      <c r="J1352" s="22" t="s">
        <v>528</v>
      </c>
      <c r="K1352" s="22" t="s">
        <v>661</v>
      </c>
      <c r="L1352" s="17" t="s">
        <v>591</v>
      </c>
      <c r="M1352" s="17" t="s">
        <v>610</v>
      </c>
    </row>
    <row r="1353" spans="1:13" ht="51.95" customHeight="1">
      <c r="A1353" s="22" t="s">
        <v>382</v>
      </c>
      <c r="B1353" s="22" t="s">
        <v>1517</v>
      </c>
      <c r="C1353" s="17" t="s">
        <v>62</v>
      </c>
      <c r="D1353" s="22" t="s">
        <v>3</v>
      </c>
      <c r="E1353" s="22" t="s">
        <v>776</v>
      </c>
      <c r="F1353" s="17" t="s">
        <v>627</v>
      </c>
      <c r="G1353" s="17"/>
      <c r="H1353" s="64" t="s">
        <v>626</v>
      </c>
      <c r="I1353" s="22" t="s">
        <v>622</v>
      </c>
      <c r="J1353" s="22" t="s">
        <v>625</v>
      </c>
      <c r="K1353" s="22" t="s">
        <v>625</v>
      </c>
      <c r="L1353" s="17" t="s">
        <v>591</v>
      </c>
      <c r="M1353" s="17" t="s">
        <v>611</v>
      </c>
    </row>
    <row r="1354" spans="1:13" ht="51.95" customHeight="1">
      <c r="A1354" s="22" t="s">
        <v>382</v>
      </c>
      <c r="B1354" s="17" t="s">
        <v>24</v>
      </c>
      <c r="C1354" s="17" t="s">
        <v>90</v>
      </c>
      <c r="D1354" s="17" t="s">
        <v>1</v>
      </c>
      <c r="E1354" s="17" t="s">
        <v>34</v>
      </c>
      <c r="F1354" s="17" t="s">
        <v>702</v>
      </c>
      <c r="G1354" s="17"/>
      <c r="H1354" s="86" t="s">
        <v>3317</v>
      </c>
      <c r="I1354" s="17" t="s">
        <v>36</v>
      </c>
      <c r="J1354" s="17" t="s">
        <v>272</v>
      </c>
      <c r="K1354" s="17" t="s">
        <v>3308</v>
      </c>
      <c r="L1354" s="17"/>
      <c r="M1354" s="17"/>
    </row>
    <row r="1355" spans="1:13" ht="51.95" customHeight="1">
      <c r="A1355" s="22" t="s">
        <v>382</v>
      </c>
      <c r="B1355" s="22" t="s">
        <v>1517</v>
      </c>
      <c r="C1355" s="17" t="s">
        <v>90</v>
      </c>
      <c r="D1355" s="17" t="s">
        <v>8</v>
      </c>
      <c r="E1355" s="17" t="s">
        <v>34</v>
      </c>
      <c r="F1355" s="17" t="s">
        <v>702</v>
      </c>
      <c r="G1355" s="17"/>
      <c r="H1355" s="86" t="s">
        <v>3142</v>
      </c>
      <c r="I1355" s="17" t="s">
        <v>36</v>
      </c>
      <c r="J1355" s="17" t="s">
        <v>272</v>
      </c>
      <c r="K1355" s="17" t="s">
        <v>3308</v>
      </c>
      <c r="L1355" s="17"/>
      <c r="M1355" s="17"/>
    </row>
    <row r="1356" spans="1:13" ht="51.95" customHeight="1">
      <c r="A1356" s="22" t="s">
        <v>382</v>
      </c>
      <c r="B1356" s="22" t="s">
        <v>1517</v>
      </c>
      <c r="C1356" s="17" t="s">
        <v>90</v>
      </c>
      <c r="D1356" s="17" t="s">
        <v>1</v>
      </c>
      <c r="E1356" s="17" t="s">
        <v>34</v>
      </c>
      <c r="F1356" s="17" t="s">
        <v>702</v>
      </c>
      <c r="G1356" s="17"/>
      <c r="H1356" s="86" t="s">
        <v>3140</v>
      </c>
      <c r="I1356" s="17" t="s">
        <v>36</v>
      </c>
      <c r="J1356" s="17" t="s">
        <v>272</v>
      </c>
      <c r="K1356" s="17" t="s">
        <v>3308</v>
      </c>
      <c r="L1356" s="17"/>
      <c r="M1356" s="17"/>
    </row>
    <row r="1357" spans="1:13" ht="51.95" customHeight="1">
      <c r="A1357" s="22" t="s">
        <v>382</v>
      </c>
      <c r="B1357" s="17" t="s">
        <v>1517</v>
      </c>
      <c r="C1357" s="17" t="s">
        <v>62</v>
      </c>
      <c r="D1357" s="17" t="s">
        <v>1384</v>
      </c>
      <c r="E1357" s="17" t="s">
        <v>34</v>
      </c>
      <c r="F1357" s="17" t="s">
        <v>702</v>
      </c>
      <c r="G1357" s="17"/>
      <c r="H1357" s="86" t="s">
        <v>2866</v>
      </c>
      <c r="I1357" s="17" t="s">
        <v>36</v>
      </c>
      <c r="J1357" s="17" t="s">
        <v>246</v>
      </c>
      <c r="K1357" s="17" t="s">
        <v>2865</v>
      </c>
      <c r="L1357" s="17"/>
      <c r="M1357" s="17"/>
    </row>
    <row r="1358" spans="1:13" ht="51.95" customHeight="1">
      <c r="A1358" s="22" t="s">
        <v>382</v>
      </c>
      <c r="B1358" s="17" t="s">
        <v>1517</v>
      </c>
      <c r="C1358" s="17" t="s">
        <v>1971</v>
      </c>
      <c r="D1358" s="17" t="s">
        <v>1384</v>
      </c>
      <c r="E1358" s="17" t="s">
        <v>34</v>
      </c>
      <c r="F1358" s="17" t="s">
        <v>1890</v>
      </c>
      <c r="G1358" s="17"/>
      <c r="H1358" s="86" t="s">
        <v>2863</v>
      </c>
      <c r="I1358" s="17" t="s">
        <v>622</v>
      </c>
      <c r="J1358" s="17" t="s">
        <v>246</v>
      </c>
      <c r="K1358" s="17" t="s">
        <v>2862</v>
      </c>
      <c r="L1358" s="17"/>
      <c r="M1358" s="17"/>
    </row>
    <row r="1359" spans="1:13" ht="51.95" customHeight="1">
      <c r="A1359" s="22" t="s">
        <v>382</v>
      </c>
      <c r="B1359" s="22" t="s">
        <v>1517</v>
      </c>
      <c r="C1359" s="17" t="s">
        <v>62</v>
      </c>
      <c r="D1359" s="22" t="s">
        <v>3</v>
      </c>
      <c r="E1359" s="17" t="s">
        <v>2524</v>
      </c>
      <c r="F1359" s="17" t="s">
        <v>2373</v>
      </c>
      <c r="G1359" s="17"/>
      <c r="H1359" s="64" t="s">
        <v>624</v>
      </c>
      <c r="I1359" s="22" t="s">
        <v>56</v>
      </c>
      <c r="J1359" s="22" t="s">
        <v>647</v>
      </c>
      <c r="K1359" s="22" t="s">
        <v>647</v>
      </c>
      <c r="L1359" s="17" t="s">
        <v>591</v>
      </c>
      <c r="M1359" s="17" t="s">
        <v>608</v>
      </c>
    </row>
    <row r="1360" spans="1:13" ht="51.95" customHeight="1">
      <c r="A1360" s="22" t="s">
        <v>382</v>
      </c>
      <c r="B1360" s="22" t="s">
        <v>1517</v>
      </c>
      <c r="C1360" s="17" t="s">
        <v>62</v>
      </c>
      <c r="D1360" s="22" t="s">
        <v>3</v>
      </c>
      <c r="E1360" s="67" t="s">
        <v>106</v>
      </c>
      <c r="F1360" s="17" t="s">
        <v>42</v>
      </c>
      <c r="G1360" s="17"/>
      <c r="H1360" s="64" t="s">
        <v>623</v>
      </c>
      <c r="I1360" s="22" t="s">
        <v>169</v>
      </c>
      <c r="J1360" s="22" t="s">
        <v>648</v>
      </c>
      <c r="K1360" s="22" t="s">
        <v>649</v>
      </c>
      <c r="L1360" s="17" t="s">
        <v>591</v>
      </c>
      <c r="M1360" s="17" t="s">
        <v>609</v>
      </c>
    </row>
    <row r="1361" spans="1:13" ht="51.95" customHeight="1">
      <c r="A1361" s="22" t="s">
        <v>382</v>
      </c>
      <c r="B1361" s="17" t="s">
        <v>1517</v>
      </c>
      <c r="C1361" s="22" t="s">
        <v>62</v>
      </c>
      <c r="D1361" s="22" t="s">
        <v>1891</v>
      </c>
      <c r="E1361" s="22" t="s">
        <v>1708</v>
      </c>
      <c r="F1361" s="17" t="s">
        <v>627</v>
      </c>
      <c r="G1361" s="17"/>
      <c r="H1361" s="64" t="s">
        <v>2405</v>
      </c>
      <c r="I1361" s="22" t="s">
        <v>622</v>
      </c>
      <c r="J1361" s="22" t="s">
        <v>188</v>
      </c>
      <c r="K1361" s="22" t="s">
        <v>2406</v>
      </c>
      <c r="L1361" s="17"/>
      <c r="M1361" s="17"/>
    </row>
    <row r="1362" spans="1:13" ht="51.95" customHeight="1">
      <c r="A1362" s="22" t="s">
        <v>382</v>
      </c>
      <c r="B1362" s="17" t="s">
        <v>1517</v>
      </c>
      <c r="C1362" s="17" t="s">
        <v>62</v>
      </c>
      <c r="D1362" s="17" t="s">
        <v>1912</v>
      </c>
      <c r="E1362" s="17" t="s">
        <v>34</v>
      </c>
      <c r="F1362" s="17" t="s">
        <v>2562</v>
      </c>
      <c r="G1362" s="17"/>
      <c r="H1362" s="86" t="s">
        <v>2857</v>
      </c>
      <c r="I1362" s="17" t="s">
        <v>622</v>
      </c>
      <c r="J1362" s="22" t="s">
        <v>188</v>
      </c>
      <c r="K1362" s="17" t="s">
        <v>2856</v>
      </c>
      <c r="L1362" s="17"/>
      <c r="M1362" s="17"/>
    </row>
    <row r="1363" spans="1:13" ht="51.95" customHeight="1">
      <c r="A1363" s="22" t="s">
        <v>382</v>
      </c>
      <c r="B1363" s="22" t="s">
        <v>1517</v>
      </c>
      <c r="C1363" s="22" t="s">
        <v>62</v>
      </c>
      <c r="D1363" s="22" t="s">
        <v>50</v>
      </c>
      <c r="E1363" s="17" t="s">
        <v>50</v>
      </c>
      <c r="F1363" s="17" t="s">
        <v>42</v>
      </c>
      <c r="G1363" s="17"/>
      <c r="H1363" s="64" t="s">
        <v>2222</v>
      </c>
      <c r="I1363" s="22" t="s">
        <v>1321</v>
      </c>
      <c r="J1363" s="22" t="s">
        <v>2221</v>
      </c>
      <c r="K1363" s="22" t="s">
        <v>2221</v>
      </c>
      <c r="L1363" s="17"/>
      <c r="M1363" s="17"/>
    </row>
    <row r="1364" spans="1:13" ht="51.95" customHeight="1">
      <c r="A1364" s="22" t="s">
        <v>382</v>
      </c>
      <c r="B1364" s="22" t="s">
        <v>24</v>
      </c>
      <c r="C1364" s="22" t="s">
        <v>1971</v>
      </c>
      <c r="D1364" s="22" t="s">
        <v>1</v>
      </c>
      <c r="E1364" s="17" t="s">
        <v>2224</v>
      </c>
      <c r="F1364" s="17" t="s">
        <v>210</v>
      </c>
      <c r="G1364" s="17"/>
      <c r="H1364" s="64" t="s">
        <v>2223</v>
      </c>
      <c r="I1364" s="22" t="s">
        <v>828</v>
      </c>
      <c r="J1364" s="22" t="s">
        <v>2221</v>
      </c>
      <c r="K1364" s="22" t="s">
        <v>2221</v>
      </c>
      <c r="L1364" s="17"/>
      <c r="M1364" s="17"/>
    </row>
    <row r="1365" spans="1:13" ht="51.95" customHeight="1">
      <c r="A1365" s="22" t="s">
        <v>382</v>
      </c>
      <c r="B1365" s="22" t="s">
        <v>1517</v>
      </c>
      <c r="C1365" s="22" t="s">
        <v>41</v>
      </c>
      <c r="D1365" s="22" t="s">
        <v>5</v>
      </c>
      <c r="E1365" s="17" t="s">
        <v>65</v>
      </c>
      <c r="F1365" s="17" t="s">
        <v>702</v>
      </c>
      <c r="G1365" s="17"/>
      <c r="H1365" s="86" t="s">
        <v>2838</v>
      </c>
      <c r="I1365" s="22" t="s">
        <v>36</v>
      </c>
      <c r="J1365" s="22" t="s">
        <v>1359</v>
      </c>
      <c r="K1365" s="17" t="s">
        <v>2745</v>
      </c>
      <c r="L1365" s="17"/>
      <c r="M1365" s="17"/>
    </row>
    <row r="1366" spans="1:13" ht="51.95" customHeight="1">
      <c r="A1366" s="22" t="s">
        <v>382</v>
      </c>
      <c r="B1366" s="17" t="s">
        <v>1517</v>
      </c>
      <c r="C1366" s="17" t="s">
        <v>41</v>
      </c>
      <c r="D1366" s="17" t="s">
        <v>0</v>
      </c>
      <c r="E1366" s="17" t="s">
        <v>65</v>
      </c>
      <c r="F1366" s="17" t="s">
        <v>2375</v>
      </c>
      <c r="G1366" s="17"/>
      <c r="H1366" s="86" t="s">
        <v>2837</v>
      </c>
      <c r="I1366" s="17" t="s">
        <v>622</v>
      </c>
      <c r="J1366" s="22" t="s">
        <v>1359</v>
      </c>
      <c r="K1366" s="17" t="s">
        <v>2836</v>
      </c>
      <c r="L1366" s="17"/>
      <c r="M1366" s="17"/>
    </row>
    <row r="1367" spans="1:13" ht="51.95" customHeight="1">
      <c r="A1367" s="22" t="s">
        <v>382</v>
      </c>
      <c r="B1367" s="22" t="s">
        <v>1517</v>
      </c>
      <c r="C1367" s="22" t="s">
        <v>62</v>
      </c>
      <c r="D1367" s="22" t="s">
        <v>3</v>
      </c>
      <c r="E1367" s="22" t="s">
        <v>775</v>
      </c>
      <c r="F1367" s="17" t="s">
        <v>2374</v>
      </c>
      <c r="G1367" s="17"/>
      <c r="H1367" s="64" t="s">
        <v>2404</v>
      </c>
      <c r="I1367" s="22" t="s">
        <v>169</v>
      </c>
      <c r="J1367" s="22" t="s">
        <v>2403</v>
      </c>
      <c r="K1367" s="22" t="s">
        <v>2403</v>
      </c>
      <c r="L1367" s="17"/>
      <c r="M1367" s="17"/>
    </row>
    <row r="1368" spans="1:13" ht="51.95" customHeight="1">
      <c r="A1368" s="22" t="s">
        <v>382</v>
      </c>
      <c r="B1368" s="22" t="s">
        <v>1609</v>
      </c>
      <c r="C1368" s="22" t="s">
        <v>389</v>
      </c>
      <c r="D1368" s="22" t="s">
        <v>8</v>
      </c>
      <c r="E1368" s="22" t="s">
        <v>34</v>
      </c>
      <c r="F1368" s="17" t="s">
        <v>702</v>
      </c>
      <c r="G1368" s="17"/>
      <c r="H1368" s="65" t="s">
        <v>2864</v>
      </c>
      <c r="I1368" s="17" t="s">
        <v>36</v>
      </c>
      <c r="J1368" s="17" t="s">
        <v>2250</v>
      </c>
      <c r="K1368" s="17" t="s">
        <v>2250</v>
      </c>
      <c r="L1368" s="17"/>
      <c r="M1368" s="17"/>
    </row>
    <row r="1369" spans="1:13" ht="51.95" customHeight="1">
      <c r="A1369" s="22" t="s">
        <v>382</v>
      </c>
      <c r="B1369" s="22" t="s">
        <v>1517</v>
      </c>
      <c r="C1369" s="22" t="s">
        <v>62</v>
      </c>
      <c r="D1369" s="22" t="s">
        <v>3</v>
      </c>
      <c r="E1369" s="22" t="s">
        <v>708</v>
      </c>
      <c r="F1369" s="17" t="s">
        <v>75</v>
      </c>
      <c r="G1369" s="17"/>
      <c r="H1369" s="64" t="s">
        <v>2225</v>
      </c>
      <c r="I1369" s="22" t="s">
        <v>622</v>
      </c>
      <c r="J1369" s="22" t="s">
        <v>1200</v>
      </c>
      <c r="K1369" s="22" t="s">
        <v>2226</v>
      </c>
      <c r="L1369" s="17"/>
      <c r="M1369" s="17"/>
    </row>
    <row r="1370" spans="1:13" ht="51.95" customHeight="1">
      <c r="A1370" s="22" t="s">
        <v>383</v>
      </c>
      <c r="B1370" s="17" t="s">
        <v>375</v>
      </c>
      <c r="C1370" s="17" t="s">
        <v>62</v>
      </c>
      <c r="D1370" s="17" t="s">
        <v>68</v>
      </c>
      <c r="E1370" s="17" t="s">
        <v>34</v>
      </c>
      <c r="F1370" s="17" t="s">
        <v>836</v>
      </c>
      <c r="G1370" s="17"/>
      <c r="H1370" s="86" t="s">
        <v>2875</v>
      </c>
      <c r="I1370" s="17" t="s">
        <v>36</v>
      </c>
      <c r="J1370" s="17" t="s">
        <v>2038</v>
      </c>
      <c r="K1370" s="17" t="s">
        <v>2940</v>
      </c>
      <c r="L1370" s="17"/>
      <c r="M1370" s="17"/>
    </row>
    <row r="1371" spans="1:13" ht="51.95" customHeight="1">
      <c r="A1371" s="22" t="s">
        <v>383</v>
      </c>
      <c r="B1371" s="22" t="s">
        <v>1517</v>
      </c>
      <c r="C1371" s="22" t="s">
        <v>406</v>
      </c>
      <c r="D1371" s="22" t="s">
        <v>3</v>
      </c>
      <c r="E1371" s="22" t="s">
        <v>358</v>
      </c>
      <c r="F1371" s="17" t="s">
        <v>144</v>
      </c>
      <c r="G1371" s="17"/>
      <c r="H1371" s="64" t="s">
        <v>2227</v>
      </c>
      <c r="I1371" s="22" t="s">
        <v>828</v>
      </c>
      <c r="J1371" s="22" t="s">
        <v>2038</v>
      </c>
      <c r="K1371" s="17" t="s">
        <v>2941</v>
      </c>
      <c r="L1371" s="17" t="s">
        <v>591</v>
      </c>
      <c r="M1371" s="22" t="s">
        <v>2245</v>
      </c>
    </row>
    <row r="1372" spans="1:13" ht="51.95" customHeight="1">
      <c r="A1372" s="22" t="s">
        <v>383</v>
      </c>
      <c r="B1372" s="22" t="s">
        <v>1517</v>
      </c>
      <c r="C1372" s="22" t="s">
        <v>2350</v>
      </c>
      <c r="D1372" s="22" t="s">
        <v>226</v>
      </c>
      <c r="E1372" s="22" t="s">
        <v>1708</v>
      </c>
      <c r="F1372" s="17" t="s">
        <v>42</v>
      </c>
      <c r="G1372" s="17"/>
      <c r="H1372" s="64" t="s">
        <v>2242</v>
      </c>
      <c r="I1372" s="22" t="s">
        <v>36</v>
      </c>
      <c r="J1372" s="22" t="s">
        <v>131</v>
      </c>
      <c r="K1372" s="22" t="s">
        <v>2241</v>
      </c>
      <c r="L1372" s="17"/>
      <c r="M1372" s="17"/>
    </row>
    <row r="1373" spans="1:13" ht="51.95" customHeight="1">
      <c r="A1373" s="22" t="s">
        <v>383</v>
      </c>
      <c r="B1373" s="22" t="s">
        <v>1517</v>
      </c>
      <c r="C1373" s="22" t="s">
        <v>62</v>
      </c>
      <c r="D1373" s="22" t="s">
        <v>593</v>
      </c>
      <c r="E1373" s="22" t="s">
        <v>34</v>
      </c>
      <c r="F1373" s="17" t="s">
        <v>63</v>
      </c>
      <c r="G1373" s="17"/>
      <c r="H1373" s="64" t="s">
        <v>2257</v>
      </c>
      <c r="I1373" s="22" t="s">
        <v>828</v>
      </c>
      <c r="J1373" s="22" t="s">
        <v>2051</v>
      </c>
      <c r="K1373" s="22" t="s">
        <v>2051</v>
      </c>
      <c r="L1373" s="17"/>
      <c r="M1373" s="17"/>
    </row>
    <row r="1374" spans="1:13" ht="51.95" customHeight="1">
      <c r="A1374" s="22" t="s">
        <v>383</v>
      </c>
      <c r="B1374" s="22" t="s">
        <v>1857</v>
      </c>
      <c r="C1374" s="22" t="s">
        <v>62</v>
      </c>
      <c r="D1374" s="22" t="s">
        <v>226</v>
      </c>
      <c r="E1374" s="22" t="s">
        <v>1705</v>
      </c>
      <c r="F1374" s="17" t="s">
        <v>852</v>
      </c>
      <c r="G1374" s="17"/>
      <c r="H1374" s="64" t="s">
        <v>2229</v>
      </c>
      <c r="I1374" s="22" t="s">
        <v>622</v>
      </c>
      <c r="J1374" s="22" t="s">
        <v>2228</v>
      </c>
      <c r="K1374" s="22" t="s">
        <v>2228</v>
      </c>
      <c r="L1374" s="17"/>
      <c r="M1374" s="17"/>
    </row>
    <row r="1375" spans="1:13" ht="51.95" customHeight="1">
      <c r="A1375" s="22" t="s">
        <v>383</v>
      </c>
      <c r="B1375" s="17" t="s">
        <v>1517</v>
      </c>
      <c r="C1375" s="17" t="s">
        <v>62</v>
      </c>
      <c r="D1375" s="17" t="s">
        <v>0</v>
      </c>
      <c r="E1375" s="17" t="s">
        <v>34</v>
      </c>
      <c r="F1375" s="17" t="s">
        <v>99</v>
      </c>
      <c r="G1375" s="17"/>
      <c r="H1375" s="86" t="s">
        <v>2761</v>
      </c>
      <c r="I1375" s="22" t="s">
        <v>622</v>
      </c>
      <c r="J1375" s="17" t="s">
        <v>2760</v>
      </c>
      <c r="K1375" s="17" t="s">
        <v>2760</v>
      </c>
      <c r="L1375" s="17"/>
      <c r="M1375" s="17"/>
    </row>
    <row r="1376" spans="1:13" ht="51.95" customHeight="1">
      <c r="A1376" s="22" t="s">
        <v>383</v>
      </c>
      <c r="B1376" s="22" t="s">
        <v>1517</v>
      </c>
      <c r="C1376" s="22" t="s">
        <v>62</v>
      </c>
      <c r="D1376" s="22" t="s">
        <v>3</v>
      </c>
      <c r="E1376" s="22" t="s">
        <v>358</v>
      </c>
      <c r="F1376" s="17" t="s">
        <v>75</v>
      </c>
      <c r="G1376" s="17"/>
      <c r="H1376" s="64" t="s">
        <v>634</v>
      </c>
      <c r="I1376" s="22" t="s">
        <v>36</v>
      </c>
      <c r="J1376" s="17" t="s">
        <v>591</v>
      </c>
      <c r="K1376" s="17" t="s">
        <v>614</v>
      </c>
      <c r="L1376" s="17" t="s">
        <v>591</v>
      </c>
      <c r="M1376" s="17" t="s">
        <v>614</v>
      </c>
    </row>
    <row r="1377" spans="1:13" ht="51.95" customHeight="1">
      <c r="A1377" s="22" t="s">
        <v>383</v>
      </c>
      <c r="B1377" s="17" t="s">
        <v>1517</v>
      </c>
      <c r="C1377" s="22" t="s">
        <v>62</v>
      </c>
      <c r="D1377" s="17" t="s">
        <v>1891</v>
      </c>
      <c r="E1377" s="17" t="s">
        <v>34</v>
      </c>
      <c r="F1377" s="17" t="s">
        <v>333</v>
      </c>
      <c r="G1377" s="17"/>
      <c r="H1377" s="64" t="s">
        <v>2268</v>
      </c>
      <c r="I1377" s="22" t="s">
        <v>36</v>
      </c>
      <c r="J1377" s="17" t="s">
        <v>591</v>
      </c>
      <c r="K1377" s="17" t="s">
        <v>615</v>
      </c>
      <c r="L1377" s="17" t="s">
        <v>591</v>
      </c>
      <c r="M1377" s="17" t="s">
        <v>615</v>
      </c>
    </row>
    <row r="1378" spans="1:13" ht="51.95" customHeight="1">
      <c r="A1378" s="22" t="s">
        <v>383</v>
      </c>
      <c r="B1378" s="17" t="s">
        <v>1517</v>
      </c>
      <c r="C1378" s="22" t="s">
        <v>62</v>
      </c>
      <c r="D1378" s="22" t="s">
        <v>4</v>
      </c>
      <c r="E1378" s="17" t="s">
        <v>1708</v>
      </c>
      <c r="F1378" s="17" t="s">
        <v>63</v>
      </c>
      <c r="G1378" s="17"/>
      <c r="H1378" s="64" t="s">
        <v>2267</v>
      </c>
      <c r="I1378" s="22" t="s">
        <v>36</v>
      </c>
      <c r="J1378" s="17" t="s">
        <v>591</v>
      </c>
      <c r="K1378" s="17" t="s">
        <v>616</v>
      </c>
      <c r="L1378" s="17" t="s">
        <v>591</v>
      </c>
      <c r="M1378" s="17" t="s">
        <v>616</v>
      </c>
    </row>
    <row r="1379" spans="1:13" ht="51.95" customHeight="1">
      <c r="A1379" s="22" t="s">
        <v>383</v>
      </c>
      <c r="B1379" s="17" t="s">
        <v>1517</v>
      </c>
      <c r="C1379" s="22" t="s">
        <v>62</v>
      </c>
      <c r="D1379" s="17" t="s">
        <v>1891</v>
      </c>
      <c r="E1379" s="17" t="s">
        <v>34</v>
      </c>
      <c r="F1379" s="17" t="s">
        <v>3341</v>
      </c>
      <c r="G1379" s="17"/>
      <c r="H1379" s="86" t="s">
        <v>3340</v>
      </c>
      <c r="I1379" s="22"/>
      <c r="J1379" s="17" t="s">
        <v>591</v>
      </c>
      <c r="K1379" s="17" t="s">
        <v>3339</v>
      </c>
      <c r="L1379" s="17" t="s">
        <v>591</v>
      </c>
      <c r="M1379" s="17" t="s">
        <v>3339</v>
      </c>
    </row>
    <row r="1380" spans="1:13" ht="51.95" customHeight="1">
      <c r="A1380" s="22" t="s">
        <v>383</v>
      </c>
      <c r="B1380" s="17" t="s">
        <v>24</v>
      </c>
      <c r="C1380" s="17" t="s">
        <v>41</v>
      </c>
      <c r="D1380" s="17" t="s">
        <v>1</v>
      </c>
      <c r="E1380" s="17" t="s">
        <v>34</v>
      </c>
      <c r="F1380" s="17" t="s">
        <v>702</v>
      </c>
      <c r="G1380" s="17"/>
      <c r="H1380" s="86" t="s">
        <v>3133</v>
      </c>
      <c r="I1380" s="17" t="s">
        <v>36</v>
      </c>
      <c r="J1380" s="17" t="s">
        <v>272</v>
      </c>
      <c r="K1380" s="17" t="s">
        <v>3306</v>
      </c>
      <c r="L1380" s="17"/>
      <c r="M1380" s="17"/>
    </row>
    <row r="1381" spans="1:13" ht="51.95" customHeight="1">
      <c r="A1381" s="22" t="s">
        <v>383</v>
      </c>
      <c r="B1381" s="22" t="s">
        <v>1517</v>
      </c>
      <c r="C1381" s="22" t="s">
        <v>62</v>
      </c>
      <c r="D1381" s="17" t="s">
        <v>1384</v>
      </c>
      <c r="E1381" s="22" t="s">
        <v>34</v>
      </c>
      <c r="F1381" s="17" t="s">
        <v>2562</v>
      </c>
      <c r="G1381" s="17"/>
      <c r="H1381" s="64" t="s">
        <v>2248</v>
      </c>
      <c r="I1381" s="22" t="s">
        <v>36</v>
      </c>
      <c r="J1381" s="22" t="s">
        <v>246</v>
      </c>
      <c r="K1381" s="22" t="s">
        <v>2418</v>
      </c>
      <c r="L1381" s="17"/>
      <c r="M1381" s="17"/>
    </row>
    <row r="1382" spans="1:13" ht="51.95" customHeight="1">
      <c r="A1382" s="22" t="s">
        <v>383</v>
      </c>
      <c r="B1382" s="22" t="s">
        <v>1517</v>
      </c>
      <c r="C1382" s="22" t="s">
        <v>41</v>
      </c>
      <c r="D1382" s="22" t="s">
        <v>3</v>
      </c>
      <c r="E1382" s="22" t="s">
        <v>708</v>
      </c>
      <c r="F1382" s="17" t="s">
        <v>75</v>
      </c>
      <c r="G1382" s="17"/>
      <c r="H1382" s="64" t="s">
        <v>2421</v>
      </c>
      <c r="I1382" s="22" t="s">
        <v>622</v>
      </c>
      <c r="J1382" s="22" t="s">
        <v>246</v>
      </c>
      <c r="K1382" s="22" t="s">
        <v>2420</v>
      </c>
      <c r="L1382" s="17"/>
      <c r="M1382" s="17"/>
    </row>
    <row r="1383" spans="1:13" ht="51.95" customHeight="1">
      <c r="A1383" s="22" t="s">
        <v>383</v>
      </c>
      <c r="B1383" s="22" t="s">
        <v>1517</v>
      </c>
      <c r="C1383" s="22" t="s">
        <v>62</v>
      </c>
      <c r="D1383" s="22" t="s">
        <v>226</v>
      </c>
      <c r="E1383" s="22" t="s">
        <v>1708</v>
      </c>
      <c r="F1383" s="17" t="s">
        <v>1890</v>
      </c>
      <c r="G1383" s="17"/>
      <c r="H1383" s="64" t="s">
        <v>2419</v>
      </c>
      <c r="I1383" s="22" t="s">
        <v>169</v>
      </c>
      <c r="J1383" s="22" t="s">
        <v>246</v>
      </c>
      <c r="K1383" s="22" t="s">
        <v>2417</v>
      </c>
      <c r="L1383" s="17"/>
      <c r="M1383" s="17"/>
    </row>
    <row r="1384" spans="1:13" ht="51.95" customHeight="1">
      <c r="A1384" s="22" t="s">
        <v>383</v>
      </c>
      <c r="B1384" s="22" t="s">
        <v>25</v>
      </c>
      <c r="C1384" s="22" t="s">
        <v>268</v>
      </c>
      <c r="D1384" s="22" t="s">
        <v>717</v>
      </c>
      <c r="E1384" s="22" t="s">
        <v>34</v>
      </c>
      <c r="F1384" s="22" t="s">
        <v>2231</v>
      </c>
      <c r="G1384" s="22"/>
      <c r="H1384" s="64" t="s">
        <v>2230</v>
      </c>
      <c r="I1384" s="22" t="s">
        <v>36</v>
      </c>
      <c r="J1384" s="22" t="s">
        <v>268</v>
      </c>
      <c r="K1384" s="22" t="s">
        <v>268</v>
      </c>
      <c r="L1384" s="17"/>
      <c r="M1384" s="17"/>
    </row>
    <row r="1385" spans="1:13" ht="51.95" customHeight="1">
      <c r="A1385" s="22" t="s">
        <v>383</v>
      </c>
      <c r="B1385" s="22" t="s">
        <v>1517</v>
      </c>
      <c r="C1385" s="22" t="s">
        <v>62</v>
      </c>
      <c r="D1385" s="22" t="s">
        <v>226</v>
      </c>
      <c r="E1385" s="22" t="s">
        <v>1708</v>
      </c>
      <c r="F1385" s="17" t="s">
        <v>836</v>
      </c>
      <c r="G1385" s="17"/>
      <c r="H1385" s="64" t="s">
        <v>2234</v>
      </c>
      <c r="I1385" s="22" t="s">
        <v>30</v>
      </c>
      <c r="J1385" s="22" t="s">
        <v>2232</v>
      </c>
      <c r="K1385" s="22" t="s">
        <v>2233</v>
      </c>
      <c r="L1385" s="17"/>
      <c r="M1385" s="17"/>
    </row>
    <row r="1386" spans="1:13" ht="51.95" customHeight="1">
      <c r="A1386" s="22" t="s">
        <v>383</v>
      </c>
      <c r="B1386" s="22" t="s">
        <v>1517</v>
      </c>
      <c r="C1386" s="22" t="s">
        <v>62</v>
      </c>
      <c r="D1386" s="22" t="s">
        <v>3</v>
      </c>
      <c r="E1386" s="22" t="s">
        <v>2361</v>
      </c>
      <c r="F1386" s="17" t="s">
        <v>42</v>
      </c>
      <c r="G1386" s="17"/>
      <c r="H1386" s="64" t="s">
        <v>2411</v>
      </c>
      <c r="I1386" s="22" t="s">
        <v>169</v>
      </c>
      <c r="J1386" s="22" t="s">
        <v>188</v>
      </c>
      <c r="K1386" s="22" t="s">
        <v>2410</v>
      </c>
      <c r="L1386" s="17"/>
      <c r="M1386" s="17"/>
    </row>
    <row r="1387" spans="1:13" ht="51.95" customHeight="1">
      <c r="A1387" s="22" t="s">
        <v>383</v>
      </c>
      <c r="B1387" s="22" t="s">
        <v>1517</v>
      </c>
      <c r="C1387" s="22" t="s">
        <v>1971</v>
      </c>
      <c r="D1387" s="22" t="s">
        <v>5</v>
      </c>
      <c r="E1387" s="17" t="s">
        <v>1210</v>
      </c>
      <c r="F1387" s="17" t="s">
        <v>2236</v>
      </c>
      <c r="G1387" s="17"/>
      <c r="H1387" s="64" t="s">
        <v>2235</v>
      </c>
      <c r="I1387" s="22" t="s">
        <v>622</v>
      </c>
      <c r="J1387" s="22" t="s">
        <v>2221</v>
      </c>
      <c r="K1387" s="22" t="s">
        <v>2221</v>
      </c>
      <c r="L1387" s="17"/>
      <c r="M1387" s="17"/>
    </row>
    <row r="1388" spans="1:13" ht="51.95" customHeight="1">
      <c r="A1388" s="22" t="s">
        <v>383</v>
      </c>
      <c r="B1388" s="22" t="s">
        <v>1517</v>
      </c>
      <c r="C1388" s="22" t="s">
        <v>62</v>
      </c>
      <c r="D1388" s="22" t="s">
        <v>3</v>
      </c>
      <c r="E1388" s="22" t="s">
        <v>106</v>
      </c>
      <c r="F1388" s="17" t="s">
        <v>1194</v>
      </c>
      <c r="G1388" s="17"/>
      <c r="H1388" s="64" t="s">
        <v>2249</v>
      </c>
      <c r="I1388" s="22" t="s">
        <v>36</v>
      </c>
      <c r="J1388" s="22" t="s">
        <v>2221</v>
      </c>
      <c r="K1388" s="22" t="s">
        <v>2221</v>
      </c>
      <c r="L1388" s="17"/>
      <c r="M1388" s="17"/>
    </row>
    <row r="1389" spans="1:13" ht="51.95" customHeight="1">
      <c r="A1389" s="22" t="s">
        <v>383</v>
      </c>
      <c r="B1389" s="22" t="s">
        <v>1517</v>
      </c>
      <c r="C1389" s="22" t="s">
        <v>62</v>
      </c>
      <c r="D1389" s="22" t="s">
        <v>3</v>
      </c>
      <c r="E1389" s="17" t="s">
        <v>2361</v>
      </c>
      <c r="F1389" s="17" t="s">
        <v>852</v>
      </c>
      <c r="G1389" s="17"/>
      <c r="H1389" s="86" t="s">
        <v>2817</v>
      </c>
      <c r="I1389" s="17" t="s">
        <v>828</v>
      </c>
      <c r="J1389" s="22" t="s">
        <v>2221</v>
      </c>
      <c r="K1389" s="22" t="s">
        <v>2221</v>
      </c>
      <c r="L1389" s="17"/>
      <c r="M1389" s="17"/>
    </row>
    <row r="1390" spans="1:13" ht="51.95" customHeight="1">
      <c r="A1390" s="22" t="s">
        <v>383</v>
      </c>
      <c r="B1390" s="22" t="s">
        <v>1517</v>
      </c>
      <c r="C1390" s="22" t="s">
        <v>62</v>
      </c>
      <c r="D1390" s="22" t="s">
        <v>50</v>
      </c>
      <c r="E1390" s="22" t="s">
        <v>50</v>
      </c>
      <c r="F1390" s="17" t="s">
        <v>42</v>
      </c>
      <c r="G1390" s="17"/>
      <c r="H1390" s="64" t="s">
        <v>2399</v>
      </c>
      <c r="I1390" s="22" t="s">
        <v>828</v>
      </c>
      <c r="J1390" s="22" t="s">
        <v>1359</v>
      </c>
      <c r="K1390" s="17" t="s">
        <v>2746</v>
      </c>
      <c r="L1390" s="17"/>
      <c r="M1390" s="17"/>
    </row>
    <row r="1391" spans="1:13" ht="51.95" customHeight="1">
      <c r="A1391" s="22" t="s">
        <v>383</v>
      </c>
      <c r="B1391" s="22" t="s">
        <v>1857</v>
      </c>
      <c r="C1391" s="22" t="s">
        <v>41</v>
      </c>
      <c r="D1391" s="22" t="s">
        <v>717</v>
      </c>
      <c r="E1391" s="22" t="s">
        <v>214</v>
      </c>
      <c r="F1391" s="17" t="s">
        <v>2375</v>
      </c>
      <c r="G1391" s="17"/>
      <c r="H1391" s="64" t="s">
        <v>2400</v>
      </c>
      <c r="I1391" s="22" t="s">
        <v>1321</v>
      </c>
      <c r="J1391" s="22" t="s">
        <v>1359</v>
      </c>
      <c r="K1391" s="17" t="s">
        <v>2747</v>
      </c>
      <c r="L1391" s="17"/>
      <c r="M1391" s="17"/>
    </row>
    <row r="1392" spans="1:13" ht="51.95" customHeight="1">
      <c r="A1392" s="22" t="s">
        <v>383</v>
      </c>
      <c r="B1392" s="22" t="s">
        <v>1517</v>
      </c>
      <c r="C1392" s="22" t="s">
        <v>41</v>
      </c>
      <c r="D1392" s="17" t="s">
        <v>1384</v>
      </c>
      <c r="E1392" s="17" t="s">
        <v>2020</v>
      </c>
      <c r="F1392" s="17" t="s">
        <v>34</v>
      </c>
      <c r="G1392" s="17"/>
      <c r="H1392" s="64" t="s">
        <v>2401</v>
      </c>
      <c r="I1392" s="22" t="s">
        <v>36</v>
      </c>
      <c r="J1392" s="22" t="s">
        <v>1359</v>
      </c>
      <c r="K1392" s="17" t="s">
        <v>2748</v>
      </c>
      <c r="L1392" s="17"/>
      <c r="M1392" s="17"/>
    </row>
    <row r="1393" spans="1:13" ht="51.95" customHeight="1">
      <c r="A1393" s="22" t="s">
        <v>383</v>
      </c>
      <c r="B1393" s="22" t="s">
        <v>24</v>
      </c>
      <c r="C1393" s="22" t="s">
        <v>41</v>
      </c>
      <c r="D1393" s="22" t="s">
        <v>1</v>
      </c>
      <c r="E1393" s="22" t="s">
        <v>34</v>
      </c>
      <c r="F1393" s="17" t="s">
        <v>34</v>
      </c>
      <c r="G1393" s="17"/>
      <c r="H1393" s="64" t="s">
        <v>2402</v>
      </c>
      <c r="I1393" s="22" t="s">
        <v>36</v>
      </c>
      <c r="J1393" s="22" t="s">
        <v>1359</v>
      </c>
      <c r="K1393" s="17" t="s">
        <v>2749</v>
      </c>
      <c r="L1393" s="17"/>
      <c r="M1393" s="17"/>
    </row>
    <row r="1394" spans="1:13" ht="51.95" customHeight="1">
      <c r="A1394" s="22" t="s">
        <v>383</v>
      </c>
      <c r="B1394" s="22" t="s">
        <v>1609</v>
      </c>
      <c r="C1394" s="22" t="s">
        <v>389</v>
      </c>
      <c r="D1394" s="22" t="s">
        <v>8</v>
      </c>
      <c r="E1394" s="22" t="s">
        <v>34</v>
      </c>
      <c r="F1394" s="17" t="s">
        <v>702</v>
      </c>
      <c r="G1394" s="17"/>
      <c r="H1394" s="65" t="s">
        <v>2422</v>
      </c>
      <c r="I1394" s="22" t="s">
        <v>36</v>
      </c>
      <c r="J1394" s="22" t="s">
        <v>2250</v>
      </c>
      <c r="K1394" s="22" t="s">
        <v>2250</v>
      </c>
      <c r="L1394" s="17"/>
      <c r="M1394" s="17"/>
    </row>
    <row r="1395" spans="1:13" ht="51.95" customHeight="1">
      <c r="A1395" s="22" t="s">
        <v>635</v>
      </c>
      <c r="B1395" s="22" t="s">
        <v>25</v>
      </c>
      <c r="C1395" s="22" t="s">
        <v>41</v>
      </c>
      <c r="D1395" s="22" t="s">
        <v>717</v>
      </c>
      <c r="E1395" s="22" t="s">
        <v>214</v>
      </c>
      <c r="F1395" s="17" t="s">
        <v>702</v>
      </c>
      <c r="G1395" s="17"/>
      <c r="H1395" s="64" t="s">
        <v>2238</v>
      </c>
      <c r="I1395" s="22" t="s">
        <v>36</v>
      </c>
      <c r="J1395" s="22" t="s">
        <v>2038</v>
      </c>
      <c r="K1395" s="22" t="s">
        <v>2038</v>
      </c>
      <c r="L1395" s="17"/>
      <c r="M1395" s="17"/>
    </row>
    <row r="1396" spans="1:13" ht="51.95" customHeight="1">
      <c r="A1396" s="22" t="s">
        <v>635</v>
      </c>
      <c r="B1396" s="22" t="s">
        <v>1517</v>
      </c>
      <c r="C1396" s="22" t="s">
        <v>62</v>
      </c>
      <c r="D1396" s="22" t="s">
        <v>226</v>
      </c>
      <c r="E1396" s="22" t="s">
        <v>2115</v>
      </c>
      <c r="F1396" s="17" t="s">
        <v>75</v>
      </c>
      <c r="G1396" s="17"/>
      <c r="H1396" s="64" t="s">
        <v>2237</v>
      </c>
      <c r="I1396" s="22" t="s">
        <v>1321</v>
      </c>
      <c r="J1396" s="22" t="s">
        <v>2038</v>
      </c>
      <c r="K1396" s="17" t="s">
        <v>2944</v>
      </c>
      <c r="L1396" s="17"/>
      <c r="M1396" s="17"/>
    </row>
    <row r="1397" spans="1:13" ht="51.95" customHeight="1">
      <c r="A1397" s="22" t="s">
        <v>635</v>
      </c>
      <c r="B1397" s="22" t="s">
        <v>1517</v>
      </c>
      <c r="C1397" s="17" t="s">
        <v>406</v>
      </c>
      <c r="D1397" s="17" t="s">
        <v>1890</v>
      </c>
      <c r="E1397" s="17" t="s">
        <v>34</v>
      </c>
      <c r="F1397" s="17" t="s">
        <v>2562</v>
      </c>
      <c r="G1397" s="17"/>
      <c r="H1397" s="86" t="s">
        <v>2876</v>
      </c>
      <c r="I1397" s="17" t="s">
        <v>622</v>
      </c>
      <c r="J1397" s="22" t="s">
        <v>2038</v>
      </c>
      <c r="K1397" s="17" t="s">
        <v>2945</v>
      </c>
      <c r="L1397" s="17"/>
      <c r="M1397" s="17"/>
    </row>
    <row r="1398" spans="1:13" ht="51.95" customHeight="1">
      <c r="A1398" s="22" t="s">
        <v>635</v>
      </c>
      <c r="B1398" s="22" t="s">
        <v>1517</v>
      </c>
      <c r="C1398" s="17" t="s">
        <v>406</v>
      </c>
      <c r="D1398" s="17" t="s">
        <v>226</v>
      </c>
      <c r="E1398" s="22" t="s">
        <v>2115</v>
      </c>
      <c r="F1398" s="17" t="s">
        <v>39</v>
      </c>
      <c r="G1398" s="17"/>
      <c r="H1398" s="86" t="s">
        <v>2877</v>
      </c>
      <c r="I1398" s="17" t="s">
        <v>622</v>
      </c>
      <c r="J1398" s="22" t="s">
        <v>2038</v>
      </c>
      <c r="K1398" s="17" t="s">
        <v>2946</v>
      </c>
      <c r="L1398" s="17"/>
      <c r="M1398" s="17"/>
    </row>
    <row r="1399" spans="1:13" ht="51.95" customHeight="1">
      <c r="A1399" s="22" t="s">
        <v>635</v>
      </c>
      <c r="B1399" s="17" t="s">
        <v>1517</v>
      </c>
      <c r="C1399" s="17" t="s">
        <v>41</v>
      </c>
      <c r="D1399" s="17" t="s">
        <v>3</v>
      </c>
      <c r="E1399" s="17" t="s">
        <v>2358</v>
      </c>
      <c r="F1399" s="17" t="s">
        <v>63</v>
      </c>
      <c r="G1399" s="17"/>
      <c r="H1399" s="86" t="s">
        <v>2756</v>
      </c>
      <c r="I1399" s="17" t="s">
        <v>622</v>
      </c>
      <c r="J1399" s="17" t="s">
        <v>2755</v>
      </c>
      <c r="K1399" s="17" t="s">
        <v>2754</v>
      </c>
      <c r="L1399" s="17"/>
      <c r="M1399" s="17"/>
    </row>
    <row r="1400" spans="1:13" ht="51.95" customHeight="1">
      <c r="A1400" s="22" t="s">
        <v>635</v>
      </c>
      <c r="B1400" s="22" t="s">
        <v>1517</v>
      </c>
      <c r="C1400" s="22" t="s">
        <v>62</v>
      </c>
      <c r="D1400" s="22" t="s">
        <v>4</v>
      </c>
      <c r="E1400" s="22" t="s">
        <v>34</v>
      </c>
      <c r="F1400" s="17" t="s">
        <v>63</v>
      </c>
      <c r="G1400" s="17"/>
      <c r="H1400" s="64" t="s">
        <v>2240</v>
      </c>
      <c r="I1400" s="22" t="s">
        <v>30</v>
      </c>
      <c r="J1400" s="22" t="s">
        <v>131</v>
      </c>
      <c r="K1400" s="22" t="s">
        <v>2239</v>
      </c>
      <c r="L1400" s="17"/>
      <c r="M1400" s="17"/>
    </row>
    <row r="1401" spans="1:13" ht="51.95" customHeight="1">
      <c r="A1401" s="22" t="s">
        <v>635</v>
      </c>
      <c r="B1401" s="22" t="s">
        <v>1517</v>
      </c>
      <c r="C1401" s="22" t="s">
        <v>62</v>
      </c>
      <c r="D1401" s="17" t="s">
        <v>717</v>
      </c>
      <c r="E1401" s="17" t="s">
        <v>34</v>
      </c>
      <c r="F1401" s="17" t="s">
        <v>2881</v>
      </c>
      <c r="G1401" s="17"/>
      <c r="H1401" s="86" t="s">
        <v>2880</v>
      </c>
      <c r="I1401" s="17" t="s">
        <v>622</v>
      </c>
      <c r="J1401" s="17" t="s">
        <v>763</v>
      </c>
      <c r="K1401" s="17" t="s">
        <v>763</v>
      </c>
      <c r="L1401" s="17"/>
      <c r="M1401" s="17"/>
    </row>
    <row r="1402" spans="1:13" ht="51.95" customHeight="1">
      <c r="A1402" s="22" t="s">
        <v>635</v>
      </c>
      <c r="B1402" s="22" t="s">
        <v>1517</v>
      </c>
      <c r="C1402" s="22" t="s">
        <v>268</v>
      </c>
      <c r="D1402" s="22" t="s">
        <v>717</v>
      </c>
      <c r="E1402" s="22" t="s">
        <v>34</v>
      </c>
      <c r="F1402" s="17" t="s">
        <v>702</v>
      </c>
      <c r="G1402" s="17"/>
      <c r="H1402" s="64" t="s">
        <v>2244</v>
      </c>
      <c r="I1402" s="22" t="s">
        <v>36</v>
      </c>
      <c r="J1402" s="22" t="s">
        <v>2243</v>
      </c>
      <c r="K1402" s="22" t="s">
        <v>2243</v>
      </c>
      <c r="L1402" s="17"/>
      <c r="M1402" s="17"/>
    </row>
    <row r="1403" spans="1:13" ht="51.95" customHeight="1">
      <c r="A1403" s="22" t="s">
        <v>635</v>
      </c>
      <c r="B1403" s="22" t="s">
        <v>1517</v>
      </c>
      <c r="C1403" s="22" t="s">
        <v>62</v>
      </c>
      <c r="D1403" s="22" t="s">
        <v>3</v>
      </c>
      <c r="E1403" s="22" t="s">
        <v>106</v>
      </c>
      <c r="F1403" s="17" t="s">
        <v>75</v>
      </c>
      <c r="G1403" s="17"/>
      <c r="H1403" s="64" t="s">
        <v>636</v>
      </c>
      <c r="I1403" s="22" t="s">
        <v>56</v>
      </c>
      <c r="J1403" s="17" t="s">
        <v>591</v>
      </c>
      <c r="K1403" s="17" t="s">
        <v>617</v>
      </c>
      <c r="L1403" s="17" t="s">
        <v>591</v>
      </c>
      <c r="M1403" s="17" t="s">
        <v>617</v>
      </c>
    </row>
    <row r="1404" spans="1:13" ht="51.95" customHeight="1">
      <c r="A1404" s="22" t="s">
        <v>635</v>
      </c>
      <c r="B1404" s="17" t="s">
        <v>1517</v>
      </c>
      <c r="C1404" s="22" t="s">
        <v>62</v>
      </c>
      <c r="D1404" s="22" t="s">
        <v>1</v>
      </c>
      <c r="E1404" s="22" t="s">
        <v>34</v>
      </c>
      <c r="F1404" s="17" t="s">
        <v>2375</v>
      </c>
      <c r="G1404" s="17"/>
      <c r="H1404" s="64" t="s">
        <v>637</v>
      </c>
      <c r="I1404" s="22" t="s">
        <v>36</v>
      </c>
      <c r="J1404" s="17" t="s">
        <v>591</v>
      </c>
      <c r="K1404" s="17" t="s">
        <v>618</v>
      </c>
      <c r="L1404" s="17" t="s">
        <v>591</v>
      </c>
      <c r="M1404" s="17" t="s">
        <v>618</v>
      </c>
    </row>
    <row r="1405" spans="1:13" ht="51.95" customHeight="1">
      <c r="A1405" s="22" t="s">
        <v>635</v>
      </c>
      <c r="B1405" s="17" t="s">
        <v>1517</v>
      </c>
      <c r="C1405" s="22" t="s">
        <v>62</v>
      </c>
      <c r="D1405" s="22" t="s">
        <v>5</v>
      </c>
      <c r="E1405" s="17" t="s">
        <v>1210</v>
      </c>
      <c r="F1405" s="17" t="s">
        <v>2543</v>
      </c>
      <c r="G1405" s="17"/>
      <c r="H1405" s="64" t="s">
        <v>638</v>
      </c>
      <c r="I1405" s="22" t="s">
        <v>36</v>
      </c>
      <c r="J1405" s="17" t="s">
        <v>591</v>
      </c>
      <c r="K1405" s="22" t="s">
        <v>639</v>
      </c>
      <c r="L1405" s="17" t="s">
        <v>591</v>
      </c>
      <c r="M1405" s="22" t="s">
        <v>639</v>
      </c>
    </row>
    <row r="1406" spans="1:13" ht="51.95" customHeight="1">
      <c r="A1406" s="22" t="s">
        <v>635</v>
      </c>
      <c r="B1406" s="17" t="s">
        <v>1517</v>
      </c>
      <c r="C1406" s="22" t="s">
        <v>62</v>
      </c>
      <c r="D1406" s="17" t="s">
        <v>3</v>
      </c>
      <c r="E1406" s="17" t="s">
        <v>358</v>
      </c>
      <c r="F1406" s="17" t="s">
        <v>144</v>
      </c>
      <c r="G1406" s="17"/>
      <c r="H1406" s="86" t="s">
        <v>2575</v>
      </c>
      <c r="I1406" s="17" t="s">
        <v>828</v>
      </c>
      <c r="J1406" s="17" t="s">
        <v>591</v>
      </c>
      <c r="K1406" s="22" t="s">
        <v>2245</v>
      </c>
      <c r="L1406" s="17" t="s">
        <v>591</v>
      </c>
      <c r="M1406" s="22" t="s">
        <v>2245</v>
      </c>
    </row>
    <row r="1407" spans="1:13" ht="51.95" customHeight="1">
      <c r="A1407" s="22" t="s">
        <v>635</v>
      </c>
      <c r="B1407" s="17" t="s">
        <v>1517</v>
      </c>
      <c r="C1407" s="22" t="s">
        <v>62</v>
      </c>
      <c r="D1407" s="17" t="s">
        <v>593</v>
      </c>
      <c r="E1407" s="17" t="s">
        <v>34</v>
      </c>
      <c r="F1407" s="17" t="s">
        <v>42</v>
      </c>
      <c r="G1407" s="17"/>
      <c r="H1407" s="86" t="s">
        <v>2569</v>
      </c>
      <c r="I1407" s="17" t="s">
        <v>36</v>
      </c>
      <c r="J1407" s="17" t="s">
        <v>591</v>
      </c>
      <c r="K1407" s="22" t="s">
        <v>2563</v>
      </c>
      <c r="L1407" s="17" t="s">
        <v>591</v>
      </c>
      <c r="M1407" s="22" t="s">
        <v>2563</v>
      </c>
    </row>
    <row r="1408" spans="1:13" ht="51.95" customHeight="1">
      <c r="A1408" s="22" t="s">
        <v>635</v>
      </c>
      <c r="B1408" s="17" t="s">
        <v>1517</v>
      </c>
      <c r="C1408" s="22" t="s">
        <v>62</v>
      </c>
      <c r="D1408" s="17" t="s">
        <v>593</v>
      </c>
      <c r="E1408" s="17" t="s">
        <v>34</v>
      </c>
      <c r="F1408" s="17" t="s">
        <v>42</v>
      </c>
      <c r="G1408" s="17"/>
      <c r="H1408" s="86" t="s">
        <v>2570</v>
      </c>
      <c r="I1408" s="17" t="s">
        <v>36</v>
      </c>
      <c r="J1408" s="17" t="s">
        <v>591</v>
      </c>
      <c r="K1408" s="22" t="s">
        <v>2564</v>
      </c>
      <c r="L1408" s="17" t="s">
        <v>591</v>
      </c>
      <c r="M1408" s="22" t="s">
        <v>2564</v>
      </c>
    </row>
    <row r="1409" spans="1:13" ht="51.95" customHeight="1">
      <c r="A1409" s="22" t="s">
        <v>635</v>
      </c>
      <c r="B1409" s="17" t="s">
        <v>1517</v>
      </c>
      <c r="C1409" s="22" t="s">
        <v>62</v>
      </c>
      <c r="D1409" s="17" t="s">
        <v>424</v>
      </c>
      <c r="E1409" s="17" t="s">
        <v>34</v>
      </c>
      <c r="F1409" s="17" t="s">
        <v>702</v>
      </c>
      <c r="G1409" s="17"/>
      <c r="H1409" s="86" t="s">
        <v>2571</v>
      </c>
      <c r="I1409" s="17" t="s">
        <v>36</v>
      </c>
      <c r="J1409" s="17" t="s">
        <v>591</v>
      </c>
      <c r="K1409" s="22" t="s">
        <v>2565</v>
      </c>
      <c r="L1409" s="17" t="s">
        <v>591</v>
      </c>
      <c r="M1409" s="22" t="s">
        <v>2565</v>
      </c>
    </row>
    <row r="1410" spans="1:13" ht="51.95" customHeight="1">
      <c r="A1410" s="22" t="s">
        <v>635</v>
      </c>
      <c r="B1410" s="17" t="s">
        <v>1517</v>
      </c>
      <c r="C1410" s="22" t="s">
        <v>62</v>
      </c>
      <c r="D1410" s="17" t="s">
        <v>68</v>
      </c>
      <c r="E1410" s="17" t="s">
        <v>34</v>
      </c>
      <c r="F1410" s="17" t="s">
        <v>2012</v>
      </c>
      <c r="G1410" s="17"/>
      <c r="H1410" s="86" t="s">
        <v>3343</v>
      </c>
      <c r="I1410" s="17" t="s">
        <v>2390</v>
      </c>
      <c r="J1410" s="17" t="s">
        <v>591</v>
      </c>
      <c r="K1410" s="17" t="s">
        <v>3342</v>
      </c>
      <c r="L1410" s="17" t="s">
        <v>591</v>
      </c>
      <c r="M1410" s="17" t="s">
        <v>3342</v>
      </c>
    </row>
    <row r="1411" spans="1:13" ht="51.95" customHeight="1">
      <c r="A1411" s="22" t="s">
        <v>635</v>
      </c>
      <c r="B1411" s="17" t="s">
        <v>1517</v>
      </c>
      <c r="C1411" s="22" t="s">
        <v>62</v>
      </c>
      <c r="D1411" s="17" t="s">
        <v>717</v>
      </c>
      <c r="E1411" s="17" t="s">
        <v>34</v>
      </c>
      <c r="F1411" s="17" t="s">
        <v>702</v>
      </c>
      <c r="G1411" s="17"/>
      <c r="H1411" s="86" t="s">
        <v>2572</v>
      </c>
      <c r="I1411" s="17" t="s">
        <v>874</v>
      </c>
      <c r="J1411" s="17" t="s">
        <v>591</v>
      </c>
      <c r="K1411" s="17" t="s">
        <v>2566</v>
      </c>
      <c r="L1411" s="17" t="s">
        <v>591</v>
      </c>
      <c r="M1411" s="17" t="s">
        <v>2566</v>
      </c>
    </row>
    <row r="1412" spans="1:13" ht="51.95" customHeight="1">
      <c r="A1412" s="22" t="s">
        <v>635</v>
      </c>
      <c r="B1412" s="17" t="s">
        <v>1517</v>
      </c>
      <c r="C1412" s="22" t="s">
        <v>62</v>
      </c>
      <c r="D1412" s="17" t="s">
        <v>3</v>
      </c>
      <c r="E1412" s="17" t="s">
        <v>2574</v>
      </c>
      <c r="F1412" s="17" t="s">
        <v>2543</v>
      </c>
      <c r="G1412" s="17"/>
      <c r="H1412" s="86" t="s">
        <v>2573</v>
      </c>
      <c r="I1412" s="17" t="s">
        <v>622</v>
      </c>
      <c r="J1412" s="17" t="s">
        <v>591</v>
      </c>
      <c r="K1412" s="17" t="s">
        <v>2567</v>
      </c>
      <c r="L1412" s="17" t="s">
        <v>591</v>
      </c>
      <c r="M1412" s="17" t="s">
        <v>2567</v>
      </c>
    </row>
    <row r="1413" spans="1:13" ht="51.95" customHeight="1">
      <c r="A1413" s="22" t="s">
        <v>635</v>
      </c>
      <c r="B1413" s="17" t="s">
        <v>1517</v>
      </c>
      <c r="C1413" s="17" t="s">
        <v>41</v>
      </c>
      <c r="D1413" s="17" t="s">
        <v>0</v>
      </c>
      <c r="E1413" s="17" t="s">
        <v>34</v>
      </c>
      <c r="F1413" s="17" t="s">
        <v>2375</v>
      </c>
      <c r="G1413" s="17"/>
      <c r="H1413" s="86" t="s">
        <v>2763</v>
      </c>
      <c r="I1413" s="17" t="s">
        <v>622</v>
      </c>
      <c r="J1413" s="17" t="s">
        <v>2762</v>
      </c>
      <c r="K1413" s="17" t="s">
        <v>2762</v>
      </c>
      <c r="L1413" s="17"/>
      <c r="M1413" s="17"/>
    </row>
    <row r="1414" spans="1:13" ht="51.95" customHeight="1">
      <c r="A1414" s="22" t="s">
        <v>635</v>
      </c>
      <c r="B1414" s="17" t="s">
        <v>1517</v>
      </c>
      <c r="C1414" s="17" t="s">
        <v>90</v>
      </c>
      <c r="D1414" s="17" t="s">
        <v>2</v>
      </c>
      <c r="E1414" s="17" t="s">
        <v>34</v>
      </c>
      <c r="F1414" s="17" t="s">
        <v>1820</v>
      </c>
      <c r="G1414" s="17"/>
      <c r="H1414" s="86" t="s">
        <v>2568</v>
      </c>
      <c r="I1414" s="22" t="s">
        <v>36</v>
      </c>
      <c r="J1414" s="17" t="s">
        <v>272</v>
      </c>
      <c r="K1414" s="17" t="s">
        <v>3309</v>
      </c>
      <c r="L1414" s="17"/>
      <c r="M1414" s="17"/>
    </row>
    <row r="1415" spans="1:13" ht="51.95" customHeight="1">
      <c r="A1415" s="22" t="s">
        <v>635</v>
      </c>
      <c r="B1415" s="17" t="s">
        <v>1517</v>
      </c>
      <c r="C1415" s="17" t="s">
        <v>1840</v>
      </c>
      <c r="D1415" s="17" t="s">
        <v>5</v>
      </c>
      <c r="E1415" s="17" t="s">
        <v>1210</v>
      </c>
      <c r="F1415" s="17" t="s">
        <v>34</v>
      </c>
      <c r="G1415" s="17"/>
      <c r="H1415" s="86" t="s">
        <v>2925</v>
      </c>
      <c r="I1415" s="22" t="s">
        <v>36</v>
      </c>
      <c r="J1415" s="17" t="s">
        <v>272</v>
      </c>
      <c r="K1415" s="17" t="s">
        <v>3310</v>
      </c>
      <c r="L1415" s="17"/>
      <c r="M1415" s="17"/>
    </row>
    <row r="1416" spans="1:13" ht="51.95" customHeight="1">
      <c r="A1416" s="22" t="s">
        <v>635</v>
      </c>
      <c r="B1416" s="17" t="s">
        <v>1517</v>
      </c>
      <c r="C1416" s="17" t="s">
        <v>62</v>
      </c>
      <c r="D1416" s="17" t="s">
        <v>0</v>
      </c>
      <c r="E1416" s="17" t="s">
        <v>1641</v>
      </c>
      <c r="F1416" s="17" t="s">
        <v>333</v>
      </c>
      <c r="G1416" s="17"/>
      <c r="H1416" s="86" t="s">
        <v>2767</v>
      </c>
      <c r="I1416" s="17" t="s">
        <v>36</v>
      </c>
      <c r="J1416" s="17" t="s">
        <v>2766</v>
      </c>
      <c r="K1416" s="17" t="s">
        <v>2766</v>
      </c>
      <c r="L1416" s="17"/>
      <c r="M1416" s="17"/>
    </row>
    <row r="1417" spans="1:13" ht="51.95" customHeight="1">
      <c r="A1417" s="22" t="s">
        <v>635</v>
      </c>
      <c r="B1417" s="22" t="s">
        <v>1517</v>
      </c>
      <c r="C1417" s="17" t="s">
        <v>41</v>
      </c>
      <c r="D1417" s="17" t="s">
        <v>1384</v>
      </c>
      <c r="E1417" s="17" t="s">
        <v>34</v>
      </c>
      <c r="F1417" s="17" t="s">
        <v>779</v>
      </c>
      <c r="G1417" s="17"/>
      <c r="H1417" s="86" t="s">
        <v>2894</v>
      </c>
      <c r="I1417" s="17" t="s">
        <v>828</v>
      </c>
      <c r="J1417" s="22" t="s">
        <v>246</v>
      </c>
      <c r="K1417" s="17" t="s">
        <v>2893</v>
      </c>
      <c r="L1417" s="17"/>
      <c r="M1417" s="17"/>
    </row>
    <row r="1418" spans="1:13" ht="51.95" customHeight="1">
      <c r="A1418" s="22" t="s">
        <v>635</v>
      </c>
      <c r="B1418" s="22" t="s">
        <v>1517</v>
      </c>
      <c r="C1418" s="22" t="s">
        <v>1971</v>
      </c>
      <c r="D1418" s="22" t="s">
        <v>3</v>
      </c>
      <c r="E1418" s="22" t="s">
        <v>835</v>
      </c>
      <c r="F1418" s="17" t="s">
        <v>961</v>
      </c>
      <c r="G1418" s="17"/>
      <c r="H1418" s="64" t="s">
        <v>2247</v>
      </c>
      <c r="I1418" s="22" t="s">
        <v>36</v>
      </c>
      <c r="J1418" s="22" t="s">
        <v>246</v>
      </c>
      <c r="K1418" s="22" t="s">
        <v>2246</v>
      </c>
      <c r="L1418" s="17"/>
      <c r="M1418" s="17"/>
    </row>
    <row r="1419" spans="1:13" ht="51.95" customHeight="1">
      <c r="A1419" s="22" t="s">
        <v>635</v>
      </c>
      <c r="B1419" s="22" t="s">
        <v>1517</v>
      </c>
      <c r="C1419" s="17" t="s">
        <v>62</v>
      </c>
      <c r="D1419" s="17" t="s">
        <v>717</v>
      </c>
      <c r="E1419" s="17" t="s">
        <v>214</v>
      </c>
      <c r="F1419" s="17" t="s">
        <v>2375</v>
      </c>
      <c r="G1419" s="17"/>
      <c r="H1419" s="86" t="s">
        <v>2896</v>
      </c>
      <c r="I1419" s="17" t="s">
        <v>622</v>
      </c>
      <c r="J1419" s="17" t="s">
        <v>188</v>
      </c>
      <c r="K1419" s="17" t="s">
        <v>2895</v>
      </c>
      <c r="L1419" s="17"/>
      <c r="M1419" s="17"/>
    </row>
    <row r="1420" spans="1:13" ht="51.95" customHeight="1">
      <c r="A1420" s="22" t="s">
        <v>635</v>
      </c>
      <c r="B1420" s="22" t="s">
        <v>1517</v>
      </c>
      <c r="C1420" s="17" t="s">
        <v>62</v>
      </c>
      <c r="D1420" s="17" t="s">
        <v>4</v>
      </c>
      <c r="E1420" s="17" t="s">
        <v>620</v>
      </c>
      <c r="F1420" s="17" t="s">
        <v>2543</v>
      </c>
      <c r="G1420" s="17"/>
      <c r="H1420" s="86" t="s">
        <v>2897</v>
      </c>
      <c r="I1420" s="17" t="s">
        <v>622</v>
      </c>
      <c r="J1420" s="17" t="s">
        <v>188</v>
      </c>
      <c r="K1420" s="17" t="s">
        <v>2898</v>
      </c>
      <c r="L1420" s="17"/>
      <c r="M1420" s="17"/>
    </row>
    <row r="1421" spans="1:13" ht="51.95" customHeight="1">
      <c r="A1421" s="22" t="s">
        <v>635</v>
      </c>
      <c r="B1421" s="22" t="s">
        <v>1517</v>
      </c>
      <c r="C1421" s="17" t="s">
        <v>62</v>
      </c>
      <c r="D1421" s="17" t="s">
        <v>4</v>
      </c>
      <c r="E1421" s="17" t="s">
        <v>84</v>
      </c>
      <c r="F1421" s="17" t="s">
        <v>39</v>
      </c>
      <c r="G1421" s="17"/>
      <c r="H1421" s="86" t="s">
        <v>2900</v>
      </c>
      <c r="I1421" s="17" t="s">
        <v>622</v>
      </c>
      <c r="J1421" s="17" t="s">
        <v>188</v>
      </c>
      <c r="K1421" s="17" t="s">
        <v>2899</v>
      </c>
      <c r="L1421" s="17"/>
      <c r="M1421" s="17"/>
    </row>
    <row r="1422" spans="1:13" ht="51.95" customHeight="1">
      <c r="A1422" s="22" t="s">
        <v>635</v>
      </c>
      <c r="B1422" s="22" t="s">
        <v>1517</v>
      </c>
      <c r="C1422" s="17" t="s">
        <v>62</v>
      </c>
      <c r="D1422" s="17" t="s">
        <v>226</v>
      </c>
      <c r="E1422" s="17" t="s">
        <v>2115</v>
      </c>
      <c r="F1422" s="17" t="s">
        <v>75</v>
      </c>
      <c r="G1422" s="17"/>
      <c r="H1422" s="86" t="s">
        <v>2905</v>
      </c>
      <c r="I1422" s="17" t="s">
        <v>1321</v>
      </c>
      <c r="J1422" s="17" t="s">
        <v>188</v>
      </c>
      <c r="K1422" s="17" t="s">
        <v>2904</v>
      </c>
      <c r="L1422" s="17"/>
      <c r="M1422" s="17"/>
    </row>
    <row r="1423" spans="1:13" ht="51.95" customHeight="1">
      <c r="A1423" s="22" t="s">
        <v>635</v>
      </c>
      <c r="B1423" s="17" t="s">
        <v>1517</v>
      </c>
      <c r="C1423" s="17" t="s">
        <v>62</v>
      </c>
      <c r="D1423" s="17" t="s">
        <v>3</v>
      </c>
      <c r="E1423" s="17" t="s">
        <v>835</v>
      </c>
      <c r="F1423" s="17" t="s">
        <v>1890</v>
      </c>
      <c r="G1423" s="17"/>
      <c r="H1423" s="86" t="s">
        <v>2772</v>
      </c>
      <c r="I1423" s="22" t="s">
        <v>36</v>
      </c>
      <c r="J1423" s="17" t="s">
        <v>2221</v>
      </c>
      <c r="K1423" s="17" t="s">
        <v>2221</v>
      </c>
      <c r="L1423" s="17"/>
      <c r="M1423" s="17"/>
    </row>
    <row r="1424" spans="1:13" ht="51.95" customHeight="1">
      <c r="A1424" s="22" t="s">
        <v>635</v>
      </c>
      <c r="B1424" s="17" t="s">
        <v>1517</v>
      </c>
      <c r="C1424" s="17" t="s">
        <v>62</v>
      </c>
      <c r="D1424" s="17" t="s">
        <v>5</v>
      </c>
      <c r="E1424" s="17" t="s">
        <v>1210</v>
      </c>
      <c r="F1424" s="17" t="s">
        <v>2562</v>
      </c>
      <c r="G1424" s="17"/>
      <c r="H1424" s="86" t="s">
        <v>2909</v>
      </c>
      <c r="I1424" s="17" t="s">
        <v>622</v>
      </c>
      <c r="J1424" s="17" t="s">
        <v>2221</v>
      </c>
      <c r="K1424" s="17" t="s">
        <v>2221</v>
      </c>
      <c r="L1424" s="17"/>
      <c r="M1424" s="17"/>
    </row>
    <row r="1425" spans="1:13" ht="51.95" customHeight="1">
      <c r="A1425" s="22" t="s">
        <v>635</v>
      </c>
      <c r="B1425" s="22" t="s">
        <v>1609</v>
      </c>
      <c r="C1425" s="22" t="s">
        <v>389</v>
      </c>
      <c r="D1425" s="22" t="s">
        <v>8</v>
      </c>
      <c r="E1425" s="22" t="s">
        <v>34</v>
      </c>
      <c r="F1425" s="17" t="s">
        <v>702</v>
      </c>
      <c r="G1425" s="17"/>
      <c r="H1425" s="65" t="s">
        <v>2251</v>
      </c>
      <c r="I1425" s="22" t="s">
        <v>36</v>
      </c>
      <c r="J1425" s="22" t="s">
        <v>2250</v>
      </c>
      <c r="K1425" s="22" t="s">
        <v>2250</v>
      </c>
      <c r="L1425" s="17"/>
      <c r="M1425" s="17"/>
    </row>
    <row r="1426" spans="1:13" ht="51.95" customHeight="1">
      <c r="A1426" s="22" t="s">
        <v>635</v>
      </c>
      <c r="B1426" s="22" t="s">
        <v>1609</v>
      </c>
      <c r="C1426" s="22" t="s">
        <v>389</v>
      </c>
      <c r="D1426" s="22" t="s">
        <v>8</v>
      </c>
      <c r="E1426" s="22" t="s">
        <v>34</v>
      </c>
      <c r="F1426" s="17" t="s">
        <v>702</v>
      </c>
      <c r="G1426" s="17"/>
      <c r="H1426" s="65" t="s">
        <v>2252</v>
      </c>
      <c r="I1426" s="22" t="s">
        <v>36</v>
      </c>
      <c r="J1426" s="22" t="s">
        <v>2250</v>
      </c>
      <c r="K1426" s="22" t="s">
        <v>2250</v>
      </c>
      <c r="L1426" s="17"/>
      <c r="M1426" s="17"/>
    </row>
    <row r="1427" spans="1:13" ht="51.95" customHeight="1">
      <c r="A1427" s="17" t="s">
        <v>2585</v>
      </c>
      <c r="B1427" s="17" t="s">
        <v>1517</v>
      </c>
      <c r="C1427" s="17" t="s">
        <v>406</v>
      </c>
      <c r="D1427" s="17" t="s">
        <v>5</v>
      </c>
      <c r="E1427" s="17" t="s">
        <v>65</v>
      </c>
      <c r="F1427" s="17" t="s">
        <v>71</v>
      </c>
      <c r="G1427" s="17"/>
      <c r="H1427" s="86" t="s">
        <v>2911</v>
      </c>
      <c r="I1427" s="17" t="s">
        <v>36</v>
      </c>
      <c r="J1427" s="17" t="s">
        <v>2910</v>
      </c>
      <c r="K1427" s="17" t="s">
        <v>2910</v>
      </c>
      <c r="L1427" s="17"/>
      <c r="M1427" s="17"/>
    </row>
    <row r="1428" spans="1:13" ht="51.95" customHeight="1">
      <c r="A1428" s="17" t="s">
        <v>2585</v>
      </c>
      <c r="B1428" s="17" t="s">
        <v>1517</v>
      </c>
      <c r="C1428" s="17" t="s">
        <v>406</v>
      </c>
      <c r="D1428" s="17" t="s">
        <v>5</v>
      </c>
      <c r="E1428" s="17" t="s">
        <v>65</v>
      </c>
      <c r="F1428" s="17" t="s">
        <v>71</v>
      </c>
      <c r="G1428" s="17"/>
      <c r="H1428" s="65" t="s">
        <v>2912</v>
      </c>
      <c r="I1428" s="17" t="s">
        <v>36</v>
      </c>
      <c r="J1428" s="17" t="s">
        <v>2910</v>
      </c>
      <c r="K1428" s="17" t="s">
        <v>2910</v>
      </c>
      <c r="L1428" s="17"/>
      <c r="M1428" s="17"/>
    </row>
    <row r="1429" spans="1:13" ht="51.95" customHeight="1">
      <c r="A1429" s="17" t="s">
        <v>2585</v>
      </c>
      <c r="B1429" s="17" t="s">
        <v>1517</v>
      </c>
      <c r="C1429" s="17" t="s">
        <v>62</v>
      </c>
      <c r="D1429" s="17" t="s">
        <v>8</v>
      </c>
      <c r="E1429" s="17" t="s">
        <v>835</v>
      </c>
      <c r="F1429" s="17" t="s">
        <v>2562</v>
      </c>
      <c r="G1429" s="17"/>
      <c r="H1429" s="65" t="s">
        <v>2879</v>
      </c>
      <c r="I1429" s="22" t="s">
        <v>36</v>
      </c>
      <c r="J1429" s="17" t="s">
        <v>2878</v>
      </c>
      <c r="K1429" s="17" t="s">
        <v>2956</v>
      </c>
      <c r="L1429" s="17"/>
      <c r="M1429" s="17"/>
    </row>
    <row r="1430" spans="1:13" ht="51.95" customHeight="1">
      <c r="A1430" s="17" t="s">
        <v>2585</v>
      </c>
      <c r="B1430" s="17" t="s">
        <v>1517</v>
      </c>
      <c r="C1430" s="17" t="s">
        <v>62</v>
      </c>
      <c r="D1430" s="17" t="s">
        <v>226</v>
      </c>
      <c r="E1430" s="17" t="s">
        <v>1708</v>
      </c>
      <c r="F1430" s="17" t="s">
        <v>689</v>
      </c>
      <c r="G1430" s="17"/>
      <c r="H1430" s="65" t="s">
        <v>3023</v>
      </c>
      <c r="I1430" s="22" t="s">
        <v>36</v>
      </c>
      <c r="J1430" s="17" t="s">
        <v>2878</v>
      </c>
      <c r="K1430" s="17" t="s">
        <v>2956</v>
      </c>
      <c r="L1430" s="17"/>
      <c r="M1430" s="17"/>
    </row>
    <row r="1431" spans="1:13" ht="51.95" customHeight="1">
      <c r="A1431" s="17" t="s">
        <v>2585</v>
      </c>
      <c r="B1431" s="17" t="s">
        <v>1517</v>
      </c>
      <c r="C1431" s="17" t="s">
        <v>466</v>
      </c>
      <c r="D1431" s="17" t="s">
        <v>1912</v>
      </c>
      <c r="E1431" s="17" t="s">
        <v>34</v>
      </c>
      <c r="F1431" s="17" t="s">
        <v>333</v>
      </c>
      <c r="G1431" s="17"/>
      <c r="H1431" s="65" t="s">
        <v>2816</v>
      </c>
      <c r="I1431" s="17" t="s">
        <v>36</v>
      </c>
      <c r="J1431" s="17" t="s">
        <v>2051</v>
      </c>
      <c r="K1431" s="17" t="s">
        <v>2051</v>
      </c>
      <c r="L1431" s="17"/>
      <c r="M1431" s="17"/>
    </row>
    <row r="1432" spans="1:13" ht="51.95" customHeight="1">
      <c r="A1432" s="17" t="s">
        <v>2585</v>
      </c>
      <c r="B1432" s="17" t="s">
        <v>1517</v>
      </c>
      <c r="C1432" s="22" t="s">
        <v>62</v>
      </c>
      <c r="D1432" s="17" t="s">
        <v>226</v>
      </c>
      <c r="E1432" s="17" t="s">
        <v>1708</v>
      </c>
      <c r="F1432" s="17" t="s">
        <v>333</v>
      </c>
      <c r="G1432" s="17"/>
      <c r="H1432" s="65" t="s">
        <v>2885</v>
      </c>
      <c r="I1432" s="17" t="s">
        <v>622</v>
      </c>
      <c r="J1432" s="17" t="s">
        <v>2882</v>
      </c>
      <c r="K1432" s="17" t="s">
        <v>2883</v>
      </c>
      <c r="L1432" s="17"/>
      <c r="M1432" s="17"/>
    </row>
    <row r="1433" spans="1:13" ht="51.95" customHeight="1">
      <c r="A1433" s="17" t="s">
        <v>2585</v>
      </c>
      <c r="B1433" s="17" t="s">
        <v>1517</v>
      </c>
      <c r="C1433" s="22" t="s">
        <v>62</v>
      </c>
      <c r="D1433" s="17" t="s">
        <v>226</v>
      </c>
      <c r="E1433" s="17" t="s">
        <v>1708</v>
      </c>
      <c r="F1433" s="17" t="s">
        <v>34</v>
      </c>
      <c r="G1433" s="17"/>
      <c r="H1433" s="65" t="s">
        <v>2886</v>
      </c>
      <c r="I1433" s="17" t="s">
        <v>36</v>
      </c>
      <c r="J1433" s="17" t="s">
        <v>591</v>
      </c>
      <c r="K1433" s="17" t="s">
        <v>2884</v>
      </c>
      <c r="L1433" s="17" t="s">
        <v>591</v>
      </c>
      <c r="M1433" s="17" t="s">
        <v>2884</v>
      </c>
    </row>
    <row r="1434" spans="1:13" ht="51.95" customHeight="1">
      <c r="A1434" s="17" t="s">
        <v>2585</v>
      </c>
      <c r="B1434" s="17" t="s">
        <v>1517</v>
      </c>
      <c r="C1434" s="22" t="s">
        <v>62</v>
      </c>
      <c r="D1434" s="22" t="s">
        <v>68</v>
      </c>
      <c r="E1434" s="22" t="s">
        <v>34</v>
      </c>
      <c r="F1434" s="17" t="s">
        <v>1886</v>
      </c>
      <c r="G1434" s="17"/>
      <c r="H1434" s="86" t="s">
        <v>2582</v>
      </c>
      <c r="I1434" s="17" t="s">
        <v>828</v>
      </c>
      <c r="J1434" s="17" t="s">
        <v>591</v>
      </c>
      <c r="K1434" s="17" t="s">
        <v>2583</v>
      </c>
      <c r="L1434" s="17" t="s">
        <v>591</v>
      </c>
      <c r="M1434" s="17" t="s">
        <v>2583</v>
      </c>
    </row>
    <row r="1435" spans="1:13" ht="51.95" customHeight="1">
      <c r="A1435" s="17" t="s">
        <v>2585</v>
      </c>
      <c r="B1435" s="17" t="s">
        <v>1517</v>
      </c>
      <c r="C1435" s="22" t="s">
        <v>62</v>
      </c>
      <c r="D1435" s="17" t="s">
        <v>593</v>
      </c>
      <c r="E1435" s="17" t="s">
        <v>1641</v>
      </c>
      <c r="F1435" s="17" t="s">
        <v>702</v>
      </c>
      <c r="G1435" s="17"/>
      <c r="H1435" s="65" t="s">
        <v>2586</v>
      </c>
      <c r="I1435" s="17" t="s">
        <v>828</v>
      </c>
      <c r="J1435" s="17" t="s">
        <v>591</v>
      </c>
      <c r="K1435" s="17" t="s">
        <v>2584</v>
      </c>
      <c r="L1435" s="17" t="s">
        <v>591</v>
      </c>
      <c r="M1435" s="17" t="s">
        <v>2584</v>
      </c>
    </row>
    <row r="1436" spans="1:13" ht="51.95" customHeight="1">
      <c r="A1436" s="17" t="s">
        <v>2585</v>
      </c>
      <c r="B1436" s="17" t="s">
        <v>1857</v>
      </c>
      <c r="C1436" s="17" t="s">
        <v>62</v>
      </c>
      <c r="D1436" s="17" t="s">
        <v>998</v>
      </c>
      <c r="E1436" s="17" t="s">
        <v>34</v>
      </c>
      <c r="F1436" s="17" t="s">
        <v>702</v>
      </c>
      <c r="G1436" s="17"/>
      <c r="H1436" s="86" t="s">
        <v>2815</v>
      </c>
      <c r="I1436" s="17" t="s">
        <v>36</v>
      </c>
      <c r="J1436" s="17" t="s">
        <v>591</v>
      </c>
      <c r="K1436" s="17" t="s">
        <v>2814</v>
      </c>
      <c r="L1436" s="17" t="s">
        <v>591</v>
      </c>
      <c r="M1436" s="17" t="s">
        <v>2814</v>
      </c>
    </row>
    <row r="1437" spans="1:13" ht="51.95" customHeight="1">
      <c r="A1437" s="17" t="s">
        <v>2585</v>
      </c>
      <c r="B1437" s="17" t="s">
        <v>1517</v>
      </c>
      <c r="C1437" s="17" t="s">
        <v>62</v>
      </c>
      <c r="D1437" s="17" t="s">
        <v>5</v>
      </c>
      <c r="E1437" s="17" t="s">
        <v>65</v>
      </c>
      <c r="F1437" s="17" t="s">
        <v>71</v>
      </c>
      <c r="G1437" s="17"/>
      <c r="H1437" s="86" t="s">
        <v>2889</v>
      </c>
      <c r="I1437" s="17" t="s">
        <v>36</v>
      </c>
      <c r="J1437" s="17" t="s">
        <v>591</v>
      </c>
      <c r="K1437" s="17" t="s">
        <v>2887</v>
      </c>
      <c r="L1437" s="17" t="s">
        <v>591</v>
      </c>
      <c r="M1437" s="17" t="s">
        <v>2887</v>
      </c>
    </row>
    <row r="1438" spans="1:13" ht="51.95" customHeight="1">
      <c r="A1438" s="17" t="s">
        <v>2585</v>
      </c>
      <c r="B1438" s="17" t="s">
        <v>1517</v>
      </c>
      <c r="C1438" s="17" t="s">
        <v>62</v>
      </c>
      <c r="D1438" s="17" t="s">
        <v>226</v>
      </c>
      <c r="E1438" s="17" t="s">
        <v>1708</v>
      </c>
      <c r="F1438" s="17" t="s">
        <v>63</v>
      </c>
      <c r="G1438" s="17"/>
      <c r="H1438" s="86" t="s">
        <v>2890</v>
      </c>
      <c r="I1438" s="17" t="s">
        <v>828</v>
      </c>
      <c r="J1438" s="17" t="s">
        <v>591</v>
      </c>
      <c r="K1438" s="17" t="s">
        <v>2888</v>
      </c>
      <c r="L1438" s="17" t="s">
        <v>591</v>
      </c>
      <c r="M1438" s="17" t="s">
        <v>2888</v>
      </c>
    </row>
    <row r="1439" spans="1:13" ht="51.95" customHeight="1">
      <c r="A1439" s="17" t="s">
        <v>2585</v>
      </c>
      <c r="B1439" s="17" t="s">
        <v>25</v>
      </c>
      <c r="C1439" s="17" t="s">
        <v>62</v>
      </c>
      <c r="D1439" s="17" t="s">
        <v>998</v>
      </c>
      <c r="E1439" s="17" t="s">
        <v>34</v>
      </c>
      <c r="F1439" s="17" t="s">
        <v>702</v>
      </c>
      <c r="G1439" s="17"/>
      <c r="H1439" s="86" t="s">
        <v>3125</v>
      </c>
      <c r="I1439" s="17" t="s">
        <v>36</v>
      </c>
      <c r="J1439" s="17" t="s">
        <v>272</v>
      </c>
      <c r="K1439" s="17" t="s">
        <v>3322</v>
      </c>
      <c r="L1439" s="17"/>
      <c r="M1439" s="17"/>
    </row>
    <row r="1440" spans="1:13" ht="51.95" customHeight="1">
      <c r="A1440" s="17" t="s">
        <v>2585</v>
      </c>
      <c r="B1440" s="17" t="s">
        <v>375</v>
      </c>
      <c r="C1440" s="17" t="s">
        <v>62</v>
      </c>
      <c r="D1440" s="17" t="s">
        <v>998</v>
      </c>
      <c r="E1440" s="17" t="s">
        <v>34</v>
      </c>
      <c r="F1440" s="17" t="s">
        <v>702</v>
      </c>
      <c r="G1440" s="17"/>
      <c r="H1440" s="86" t="s">
        <v>3124</v>
      </c>
      <c r="I1440" s="17" t="s">
        <v>36</v>
      </c>
      <c r="J1440" s="17" t="s">
        <v>272</v>
      </c>
      <c r="K1440" s="17" t="s">
        <v>3311</v>
      </c>
      <c r="L1440" s="17"/>
      <c r="M1440" s="17"/>
    </row>
    <row r="1441" spans="1:13" ht="51.95" customHeight="1">
      <c r="A1441" s="17" t="s">
        <v>2585</v>
      </c>
      <c r="B1441" s="17" t="s">
        <v>24</v>
      </c>
      <c r="C1441" s="17" t="s">
        <v>41</v>
      </c>
      <c r="D1441" s="17" t="s">
        <v>1</v>
      </c>
      <c r="E1441" s="17" t="s">
        <v>34</v>
      </c>
      <c r="F1441" s="17" t="s">
        <v>702</v>
      </c>
      <c r="G1441" s="17"/>
      <c r="H1441" s="86" t="s">
        <v>3321</v>
      </c>
      <c r="I1441" s="17" t="s">
        <v>36</v>
      </c>
      <c r="J1441" s="17" t="s">
        <v>272</v>
      </c>
      <c r="K1441" s="17" t="s">
        <v>3320</v>
      </c>
      <c r="L1441" s="17"/>
      <c r="M1441" s="17"/>
    </row>
    <row r="1442" spans="1:13" ht="51.95" customHeight="1">
      <c r="A1442" s="17" t="s">
        <v>2585</v>
      </c>
      <c r="B1442" s="17" t="s">
        <v>1517</v>
      </c>
      <c r="C1442" s="17" t="s">
        <v>90</v>
      </c>
      <c r="D1442" s="17" t="s">
        <v>226</v>
      </c>
      <c r="E1442" s="17" t="s">
        <v>835</v>
      </c>
      <c r="F1442" s="17" t="s">
        <v>232</v>
      </c>
      <c r="G1442" s="17"/>
      <c r="H1442" s="86" t="s">
        <v>3141</v>
      </c>
      <c r="I1442" s="17" t="s">
        <v>36</v>
      </c>
      <c r="J1442" s="17" t="s">
        <v>272</v>
      </c>
      <c r="K1442" s="17" t="s">
        <v>3312</v>
      </c>
      <c r="L1442" s="17"/>
      <c r="M1442" s="17"/>
    </row>
    <row r="1443" spans="1:13" ht="51.95" customHeight="1">
      <c r="A1443" s="17" t="s">
        <v>2585</v>
      </c>
      <c r="B1443" s="17" t="s">
        <v>1517</v>
      </c>
      <c r="C1443" s="17" t="s">
        <v>62</v>
      </c>
      <c r="D1443" s="17" t="s">
        <v>5</v>
      </c>
      <c r="E1443" s="17" t="s">
        <v>1641</v>
      </c>
      <c r="F1443" s="17" t="s">
        <v>1194</v>
      </c>
      <c r="G1443" s="17"/>
      <c r="H1443" s="86" t="s">
        <v>3122</v>
      </c>
      <c r="I1443" s="17" t="s">
        <v>828</v>
      </c>
      <c r="J1443" s="17" t="s">
        <v>272</v>
      </c>
      <c r="K1443" s="17" t="s">
        <v>3314</v>
      </c>
      <c r="L1443" s="17"/>
      <c r="M1443" s="17"/>
    </row>
    <row r="1444" spans="1:13" ht="51.95" customHeight="1">
      <c r="A1444" s="17" t="s">
        <v>2585</v>
      </c>
      <c r="B1444" s="17" t="s">
        <v>1517</v>
      </c>
      <c r="C1444" s="17" t="s">
        <v>466</v>
      </c>
      <c r="D1444" s="17" t="s">
        <v>226</v>
      </c>
      <c r="E1444" s="17" t="s">
        <v>1708</v>
      </c>
      <c r="F1444" s="17" t="s">
        <v>702</v>
      </c>
      <c r="G1444" s="17"/>
      <c r="H1444" s="86" t="s">
        <v>2916</v>
      </c>
      <c r="I1444" s="17" t="s">
        <v>36</v>
      </c>
      <c r="J1444" s="17" t="s">
        <v>2915</v>
      </c>
      <c r="K1444" s="17" t="s">
        <v>2915</v>
      </c>
      <c r="L1444" s="17"/>
      <c r="M1444" s="17"/>
    </row>
    <row r="1445" spans="1:13" ht="51.95" customHeight="1">
      <c r="A1445" s="17" t="s">
        <v>2585</v>
      </c>
      <c r="B1445" s="17" t="s">
        <v>1517</v>
      </c>
      <c r="C1445" s="17" t="s">
        <v>2892</v>
      </c>
      <c r="D1445" s="17" t="s">
        <v>1384</v>
      </c>
      <c r="E1445" s="17" t="s">
        <v>34</v>
      </c>
      <c r="F1445" s="17" t="s">
        <v>1890</v>
      </c>
      <c r="G1445" s="17"/>
      <c r="H1445" s="65" t="s">
        <v>2921</v>
      </c>
      <c r="I1445" s="17" t="s">
        <v>36</v>
      </c>
      <c r="J1445" s="17" t="s">
        <v>246</v>
      </c>
      <c r="K1445" s="17" t="s">
        <v>2891</v>
      </c>
      <c r="L1445" s="17"/>
      <c r="M1445" s="17"/>
    </row>
    <row r="1446" spans="1:13" ht="51.95" customHeight="1">
      <c r="A1446" s="17" t="s">
        <v>2585</v>
      </c>
      <c r="B1446" s="17" t="s">
        <v>24</v>
      </c>
      <c r="C1446" s="17" t="s">
        <v>1971</v>
      </c>
      <c r="D1446" s="17" t="s">
        <v>1</v>
      </c>
      <c r="E1446" s="17" t="s">
        <v>34</v>
      </c>
      <c r="F1446" s="17" t="s">
        <v>1890</v>
      </c>
      <c r="G1446" s="17"/>
      <c r="H1446" s="86" t="s">
        <v>2769</v>
      </c>
      <c r="I1446" s="17" t="s">
        <v>36</v>
      </c>
      <c r="J1446" s="17" t="s">
        <v>246</v>
      </c>
      <c r="K1446" s="17" t="s">
        <v>2768</v>
      </c>
      <c r="L1446" s="17"/>
      <c r="M1446" s="17"/>
    </row>
    <row r="1447" spans="1:13" ht="51.95" customHeight="1">
      <c r="A1447" s="17" t="s">
        <v>2585</v>
      </c>
      <c r="B1447" s="17" t="s">
        <v>1517</v>
      </c>
      <c r="C1447" s="17" t="s">
        <v>268</v>
      </c>
      <c r="D1447" s="17" t="s">
        <v>1384</v>
      </c>
      <c r="E1447" s="17" t="s">
        <v>34</v>
      </c>
      <c r="F1447" s="17" t="s">
        <v>2908</v>
      </c>
      <c r="G1447" s="17"/>
      <c r="H1447" s="86" t="s">
        <v>2920</v>
      </c>
      <c r="I1447" s="17" t="s">
        <v>30</v>
      </c>
      <c r="J1447" s="17" t="s">
        <v>268</v>
      </c>
      <c r="K1447" s="17" t="s">
        <v>268</v>
      </c>
      <c r="L1447" s="17"/>
      <c r="M1447" s="17"/>
    </row>
    <row r="1448" spans="1:13" ht="51.95" customHeight="1">
      <c r="A1448" s="17" t="s">
        <v>2585</v>
      </c>
      <c r="B1448" s="17" t="s">
        <v>1517</v>
      </c>
      <c r="C1448" s="17" t="s">
        <v>62</v>
      </c>
      <c r="D1448" s="17" t="s">
        <v>3</v>
      </c>
      <c r="E1448" s="17" t="s">
        <v>775</v>
      </c>
      <c r="F1448" s="17" t="s">
        <v>1890</v>
      </c>
      <c r="G1448" s="17"/>
      <c r="H1448" s="86" t="s">
        <v>2902</v>
      </c>
      <c r="I1448" s="17" t="s">
        <v>828</v>
      </c>
      <c r="J1448" s="17" t="s">
        <v>188</v>
      </c>
      <c r="K1448" s="17" t="s">
        <v>2901</v>
      </c>
      <c r="L1448" s="17"/>
      <c r="M1448" s="17"/>
    </row>
    <row r="1449" spans="1:13" ht="51.95" customHeight="1">
      <c r="A1449" s="17" t="s">
        <v>2585</v>
      </c>
      <c r="B1449" s="17" t="s">
        <v>1857</v>
      </c>
      <c r="C1449" s="17" t="s">
        <v>27</v>
      </c>
      <c r="D1449" s="17" t="s">
        <v>998</v>
      </c>
      <c r="E1449" s="17" t="s">
        <v>34</v>
      </c>
      <c r="F1449" s="17" t="s">
        <v>702</v>
      </c>
      <c r="G1449" s="17"/>
      <c r="H1449" s="86" t="s">
        <v>2903</v>
      </c>
      <c r="I1449" s="17" t="s">
        <v>36</v>
      </c>
      <c r="J1449" s="17" t="s">
        <v>188</v>
      </c>
      <c r="K1449" s="17" t="s">
        <v>188</v>
      </c>
      <c r="L1449" s="17"/>
      <c r="M1449" s="17"/>
    </row>
    <row r="1450" spans="1:13" ht="51.95" customHeight="1">
      <c r="A1450" s="17" t="s">
        <v>2585</v>
      </c>
      <c r="B1450" s="17" t="s">
        <v>1517</v>
      </c>
      <c r="C1450" s="17" t="s">
        <v>62</v>
      </c>
      <c r="D1450" s="17" t="s">
        <v>1384</v>
      </c>
      <c r="E1450" s="17" t="s">
        <v>34</v>
      </c>
      <c r="F1450" s="17" t="s">
        <v>2908</v>
      </c>
      <c r="G1450" s="17"/>
      <c r="H1450" s="86" t="s">
        <v>2907</v>
      </c>
      <c r="I1450" s="17" t="s">
        <v>30</v>
      </c>
      <c r="J1450" s="17" t="s">
        <v>1359</v>
      </c>
      <c r="K1450" s="17" t="s">
        <v>2906</v>
      </c>
      <c r="L1450" s="17"/>
      <c r="M1450" s="17"/>
    </row>
    <row r="1451" spans="1:13" ht="51.95" customHeight="1">
      <c r="A1451" s="17" t="s">
        <v>2585</v>
      </c>
      <c r="B1451" s="22" t="s">
        <v>1609</v>
      </c>
      <c r="C1451" s="22" t="s">
        <v>389</v>
      </c>
      <c r="D1451" s="22" t="s">
        <v>8</v>
      </c>
      <c r="E1451" s="22" t="s">
        <v>34</v>
      </c>
      <c r="F1451" s="17" t="s">
        <v>702</v>
      </c>
      <c r="G1451" s="17"/>
      <c r="H1451" s="65" t="s">
        <v>2913</v>
      </c>
      <c r="I1451" s="22" t="s">
        <v>36</v>
      </c>
      <c r="J1451" s="22" t="s">
        <v>2250</v>
      </c>
      <c r="K1451" s="22" t="s">
        <v>2250</v>
      </c>
      <c r="L1451" s="17"/>
      <c r="M1451" s="17"/>
    </row>
    <row r="1452" spans="1:13" ht="51.95" customHeight="1">
      <c r="A1452" s="17" t="s">
        <v>2585</v>
      </c>
      <c r="B1452" s="22" t="s">
        <v>1609</v>
      </c>
      <c r="C1452" s="22" t="s">
        <v>389</v>
      </c>
      <c r="D1452" s="22" t="s">
        <v>8</v>
      </c>
      <c r="E1452" s="22" t="s">
        <v>34</v>
      </c>
      <c r="F1452" s="17" t="s">
        <v>702</v>
      </c>
      <c r="G1452" s="17"/>
      <c r="H1452" s="65" t="s">
        <v>2914</v>
      </c>
      <c r="I1452" s="22" t="s">
        <v>36</v>
      </c>
      <c r="J1452" s="22" t="s">
        <v>2250</v>
      </c>
      <c r="K1452" s="22" t="s">
        <v>2250</v>
      </c>
      <c r="L1452" s="17"/>
      <c r="M1452" s="17"/>
    </row>
    <row r="1453" spans="1:13" ht="51.95" customHeight="1">
      <c r="A1453" s="17" t="s">
        <v>2923</v>
      </c>
      <c r="B1453" s="17" t="s">
        <v>1517</v>
      </c>
      <c r="C1453" s="17" t="s">
        <v>62</v>
      </c>
      <c r="D1453" s="17" t="s">
        <v>5</v>
      </c>
      <c r="E1453" s="17" t="s">
        <v>1641</v>
      </c>
      <c r="F1453" s="17" t="s">
        <v>1773</v>
      </c>
      <c r="G1453" s="17"/>
      <c r="H1453" s="65" t="s">
        <v>3030</v>
      </c>
      <c r="I1453" s="17" t="s">
        <v>622</v>
      </c>
      <c r="J1453" s="17" t="s">
        <v>763</v>
      </c>
      <c r="K1453" s="17" t="s">
        <v>763</v>
      </c>
      <c r="L1453" s="17"/>
      <c r="M1453" s="17"/>
    </row>
    <row r="1454" spans="1:13" ht="51.95" customHeight="1">
      <c r="A1454" s="17" t="s">
        <v>2923</v>
      </c>
      <c r="B1454" s="17" t="s">
        <v>1517</v>
      </c>
      <c r="C1454" s="17" t="s">
        <v>389</v>
      </c>
      <c r="D1454" s="17" t="s">
        <v>0</v>
      </c>
      <c r="E1454" s="17" t="s">
        <v>1641</v>
      </c>
      <c r="F1454" s="17" t="s">
        <v>2374</v>
      </c>
      <c r="G1454" s="17"/>
      <c r="H1454" s="65" t="s">
        <v>3033</v>
      </c>
      <c r="I1454" s="17" t="s">
        <v>828</v>
      </c>
      <c r="J1454" s="17" t="s">
        <v>3031</v>
      </c>
      <c r="K1454" s="17" t="s">
        <v>3032</v>
      </c>
      <c r="L1454" s="17"/>
      <c r="M1454" s="17"/>
    </row>
    <row r="1455" spans="1:13" ht="51.95" customHeight="1">
      <c r="A1455" s="17" t="s">
        <v>2923</v>
      </c>
      <c r="B1455" s="17" t="s">
        <v>1609</v>
      </c>
      <c r="C1455" s="17" t="s">
        <v>62</v>
      </c>
      <c r="D1455" s="17" t="s">
        <v>8</v>
      </c>
      <c r="E1455" s="17" t="s">
        <v>34</v>
      </c>
      <c r="F1455" s="17" t="s">
        <v>702</v>
      </c>
      <c r="G1455" s="17"/>
      <c r="H1455" s="65" t="s">
        <v>2924</v>
      </c>
      <c r="I1455" s="22" t="s">
        <v>36</v>
      </c>
      <c r="J1455" s="17" t="s">
        <v>591</v>
      </c>
      <c r="K1455" s="17" t="s">
        <v>2922</v>
      </c>
      <c r="L1455" s="17" t="s">
        <v>591</v>
      </c>
      <c r="M1455" s="17" t="s">
        <v>2922</v>
      </c>
    </row>
    <row r="1456" spans="1:13" ht="51.95" customHeight="1">
      <c r="A1456" s="17" t="s">
        <v>2923</v>
      </c>
      <c r="B1456" s="17" t="s">
        <v>1517</v>
      </c>
      <c r="C1456" s="17" t="s">
        <v>62</v>
      </c>
      <c r="D1456" s="17" t="s">
        <v>3</v>
      </c>
      <c r="E1456" s="22" t="s">
        <v>775</v>
      </c>
      <c r="F1456" s="17" t="s">
        <v>642</v>
      </c>
      <c r="G1456" s="17"/>
      <c r="H1456" s="86" t="s">
        <v>3021</v>
      </c>
      <c r="I1456" s="17" t="s">
        <v>828</v>
      </c>
      <c r="J1456" s="17" t="s">
        <v>591</v>
      </c>
      <c r="K1456" s="17" t="s">
        <v>3017</v>
      </c>
      <c r="L1456" s="17" t="s">
        <v>591</v>
      </c>
      <c r="M1456" s="17" t="s">
        <v>3017</v>
      </c>
    </row>
    <row r="1457" spans="1:13" ht="51.95" customHeight="1">
      <c r="A1457" s="17" t="s">
        <v>2923</v>
      </c>
      <c r="B1457" s="17" t="s">
        <v>1517</v>
      </c>
      <c r="C1457" s="17" t="s">
        <v>62</v>
      </c>
      <c r="D1457" s="17" t="s">
        <v>226</v>
      </c>
      <c r="E1457" s="17" t="s">
        <v>1708</v>
      </c>
      <c r="F1457" s="17" t="s">
        <v>75</v>
      </c>
      <c r="G1457" s="17"/>
      <c r="H1457" s="86" t="s">
        <v>3022</v>
      </c>
      <c r="I1457" s="17" t="s">
        <v>828</v>
      </c>
      <c r="J1457" s="17" t="s">
        <v>591</v>
      </c>
      <c r="K1457" s="17" t="s">
        <v>3018</v>
      </c>
      <c r="L1457" s="17" t="s">
        <v>591</v>
      </c>
      <c r="M1457" s="17" t="s">
        <v>3018</v>
      </c>
    </row>
    <row r="1458" spans="1:13" ht="51.95" customHeight="1">
      <c r="A1458" s="17" t="s">
        <v>2923</v>
      </c>
      <c r="B1458" s="17" t="s">
        <v>1517</v>
      </c>
      <c r="C1458" s="17" t="s">
        <v>62</v>
      </c>
      <c r="D1458" s="17" t="s">
        <v>226</v>
      </c>
      <c r="E1458" s="17" t="s">
        <v>1708</v>
      </c>
      <c r="F1458" s="17" t="s">
        <v>39</v>
      </c>
      <c r="G1458" s="17"/>
      <c r="H1458" s="86" t="s">
        <v>3024</v>
      </c>
      <c r="I1458" s="17" t="s">
        <v>622</v>
      </c>
      <c r="J1458" s="17" t="s">
        <v>591</v>
      </c>
      <c r="K1458" s="17" t="s">
        <v>3019</v>
      </c>
      <c r="L1458" s="17" t="s">
        <v>591</v>
      </c>
      <c r="M1458" s="17" t="s">
        <v>3019</v>
      </c>
    </row>
    <row r="1459" spans="1:13" ht="51.95" customHeight="1">
      <c r="A1459" s="17" t="s">
        <v>2923</v>
      </c>
      <c r="B1459" s="17" t="s">
        <v>1517</v>
      </c>
      <c r="C1459" s="17" t="s">
        <v>62</v>
      </c>
      <c r="D1459" s="17" t="s">
        <v>8</v>
      </c>
      <c r="E1459" s="17" t="s">
        <v>1641</v>
      </c>
      <c r="F1459" s="17" t="s">
        <v>1890</v>
      </c>
      <c r="G1459" s="17"/>
      <c r="H1459" s="86" t="s">
        <v>3025</v>
      </c>
      <c r="I1459" s="17" t="s">
        <v>30</v>
      </c>
      <c r="J1459" s="17" t="s">
        <v>591</v>
      </c>
      <c r="K1459" s="17" t="s">
        <v>3020</v>
      </c>
      <c r="L1459" s="17" t="s">
        <v>591</v>
      </c>
      <c r="M1459" s="17" t="s">
        <v>3020</v>
      </c>
    </row>
    <row r="1460" spans="1:13" ht="51.95" customHeight="1">
      <c r="A1460" s="17" t="s">
        <v>2923</v>
      </c>
      <c r="B1460" s="17" t="s">
        <v>1517</v>
      </c>
      <c r="C1460" s="17" t="s">
        <v>62</v>
      </c>
      <c r="D1460" s="17" t="s">
        <v>8</v>
      </c>
      <c r="E1460" s="17" t="s">
        <v>1641</v>
      </c>
      <c r="F1460" s="17" t="s">
        <v>1890</v>
      </c>
      <c r="G1460" s="17"/>
      <c r="H1460" s="86" t="s">
        <v>3035</v>
      </c>
      <c r="I1460" s="17" t="s">
        <v>30</v>
      </c>
      <c r="J1460" s="17" t="s">
        <v>591</v>
      </c>
      <c r="K1460" s="17" t="s">
        <v>3034</v>
      </c>
      <c r="L1460" s="17" t="s">
        <v>591</v>
      </c>
      <c r="M1460" s="17" t="s">
        <v>3034</v>
      </c>
    </row>
    <row r="1461" spans="1:13" ht="51.95" customHeight="1">
      <c r="A1461" s="17" t="s">
        <v>2923</v>
      </c>
      <c r="B1461" s="17" t="s">
        <v>1517</v>
      </c>
      <c r="C1461" s="17" t="s">
        <v>406</v>
      </c>
      <c r="D1461" s="17" t="s">
        <v>5</v>
      </c>
      <c r="E1461" s="17" t="s">
        <v>65</v>
      </c>
      <c r="F1461" s="17" t="s">
        <v>71</v>
      </c>
      <c r="G1461" s="17"/>
      <c r="H1461" s="86" t="s">
        <v>3036</v>
      </c>
      <c r="I1461" s="17" t="s">
        <v>36</v>
      </c>
      <c r="J1461" s="17" t="s">
        <v>3037</v>
      </c>
      <c r="K1461" s="17" t="s">
        <v>3037</v>
      </c>
      <c r="L1461" s="17"/>
      <c r="M1461" s="17"/>
    </row>
    <row r="1462" spans="1:13" ht="51.95" customHeight="1">
      <c r="A1462" s="17" t="s">
        <v>2923</v>
      </c>
      <c r="B1462" s="17" t="s">
        <v>1517</v>
      </c>
      <c r="C1462" s="17" t="s">
        <v>62</v>
      </c>
      <c r="D1462" s="17" t="s">
        <v>0</v>
      </c>
      <c r="E1462" s="17" t="s">
        <v>1641</v>
      </c>
      <c r="F1462" s="17" t="s">
        <v>702</v>
      </c>
      <c r="G1462" s="17"/>
      <c r="H1462" s="86" t="s">
        <v>3123</v>
      </c>
      <c r="I1462" s="17" t="s">
        <v>828</v>
      </c>
      <c r="J1462" s="17" t="s">
        <v>272</v>
      </c>
      <c r="K1462" s="17" t="s">
        <v>3313</v>
      </c>
      <c r="L1462" s="17"/>
      <c r="M1462" s="17"/>
    </row>
    <row r="1463" spans="1:13" ht="51.95" customHeight="1">
      <c r="A1463" s="17" t="s">
        <v>2923</v>
      </c>
      <c r="B1463" s="17" t="s">
        <v>1517</v>
      </c>
      <c r="C1463" s="17" t="s">
        <v>62</v>
      </c>
      <c r="D1463" s="17" t="s">
        <v>0</v>
      </c>
      <c r="E1463" s="17" t="s">
        <v>1641</v>
      </c>
      <c r="F1463" s="17" t="s">
        <v>702</v>
      </c>
      <c r="G1463" s="17"/>
      <c r="H1463" s="86" t="s">
        <v>3126</v>
      </c>
      <c r="I1463" s="17" t="s">
        <v>828</v>
      </c>
      <c r="J1463" s="17" t="s">
        <v>272</v>
      </c>
      <c r="K1463" s="17" t="s">
        <v>3313</v>
      </c>
      <c r="L1463" s="17"/>
      <c r="M1463" s="17"/>
    </row>
    <row r="1464" spans="1:13" ht="51.95" customHeight="1">
      <c r="A1464" s="17" t="s">
        <v>2923</v>
      </c>
      <c r="B1464" s="17" t="s">
        <v>1517</v>
      </c>
      <c r="C1464" s="17" t="s">
        <v>41</v>
      </c>
      <c r="D1464" s="17" t="s">
        <v>0</v>
      </c>
      <c r="E1464" s="17" t="s">
        <v>1641</v>
      </c>
      <c r="F1464" s="17" t="s">
        <v>34</v>
      </c>
      <c r="G1464" s="17"/>
      <c r="H1464" s="86" t="s">
        <v>3038</v>
      </c>
      <c r="I1464" s="17" t="s">
        <v>828</v>
      </c>
      <c r="J1464" s="17" t="s">
        <v>272</v>
      </c>
      <c r="K1464" s="17" t="s">
        <v>3315</v>
      </c>
      <c r="L1464" s="17"/>
      <c r="M1464" s="17"/>
    </row>
    <row r="1465" spans="1:13" ht="51.95" customHeight="1">
      <c r="A1465" s="17" t="s">
        <v>2923</v>
      </c>
      <c r="B1465" s="17" t="s">
        <v>1517</v>
      </c>
      <c r="C1465" s="17" t="s">
        <v>41</v>
      </c>
      <c r="D1465" s="17" t="s">
        <v>4</v>
      </c>
      <c r="E1465" s="17" t="s">
        <v>34</v>
      </c>
      <c r="F1465" s="17" t="s">
        <v>702</v>
      </c>
      <c r="G1465" s="17"/>
      <c r="H1465" s="86" t="s">
        <v>3127</v>
      </c>
      <c r="I1465" s="17" t="s">
        <v>36</v>
      </c>
      <c r="J1465" s="17" t="s">
        <v>272</v>
      </c>
      <c r="K1465" s="17" t="s">
        <v>3315</v>
      </c>
      <c r="L1465" s="17"/>
      <c r="M1465" s="17"/>
    </row>
    <row r="1466" spans="1:13" ht="51.95" customHeight="1">
      <c r="A1466" s="17" t="s">
        <v>2923</v>
      </c>
      <c r="B1466" s="17" t="s">
        <v>1517</v>
      </c>
      <c r="C1466" s="17" t="s">
        <v>41</v>
      </c>
      <c r="D1466" s="17" t="s">
        <v>4</v>
      </c>
      <c r="E1466" s="17" t="s">
        <v>84</v>
      </c>
      <c r="F1466" s="17" t="s">
        <v>702</v>
      </c>
      <c r="G1466" s="17"/>
      <c r="H1466" s="86" t="s">
        <v>3128</v>
      </c>
      <c r="I1466" s="17" t="s">
        <v>36</v>
      </c>
      <c r="J1466" s="17" t="s">
        <v>272</v>
      </c>
      <c r="K1466" s="17" t="s">
        <v>3315</v>
      </c>
      <c r="L1466" s="17"/>
      <c r="M1466" s="17"/>
    </row>
    <row r="1467" spans="1:13" ht="51.95" customHeight="1">
      <c r="A1467" s="17" t="s">
        <v>2923</v>
      </c>
      <c r="B1467" s="17" t="s">
        <v>1517</v>
      </c>
      <c r="C1467" s="17" t="s">
        <v>1971</v>
      </c>
      <c r="D1467" s="17" t="s">
        <v>68</v>
      </c>
      <c r="E1467" s="17" t="s">
        <v>1708</v>
      </c>
      <c r="F1467" s="17" t="s">
        <v>2373</v>
      </c>
      <c r="G1467" s="17"/>
      <c r="H1467" s="86" t="s">
        <v>3319</v>
      </c>
      <c r="I1467" s="17" t="s">
        <v>828</v>
      </c>
      <c r="J1467" s="17" t="s">
        <v>272</v>
      </c>
      <c r="K1467" s="17" t="s">
        <v>3318</v>
      </c>
      <c r="L1467" s="17"/>
      <c r="M1467" s="17"/>
    </row>
    <row r="1468" spans="1:13" ht="51.95" customHeight="1">
      <c r="A1468" s="17" t="s">
        <v>2923</v>
      </c>
      <c r="B1468" s="17" t="s">
        <v>1517</v>
      </c>
      <c r="C1468" s="17" t="s">
        <v>1971</v>
      </c>
      <c r="D1468" s="17" t="s">
        <v>4</v>
      </c>
      <c r="E1468" s="17" t="s">
        <v>34</v>
      </c>
      <c r="F1468" s="17" t="s">
        <v>34</v>
      </c>
      <c r="G1468" s="17"/>
      <c r="H1468" s="86" t="s">
        <v>3323</v>
      </c>
      <c r="I1468" s="17" t="s">
        <v>828</v>
      </c>
      <c r="J1468" s="17" t="s">
        <v>272</v>
      </c>
      <c r="K1468" s="17" t="s">
        <v>3324</v>
      </c>
      <c r="L1468" s="17"/>
      <c r="M1468" s="17"/>
    </row>
    <row r="1469" spans="1:13" ht="51.95" customHeight="1">
      <c r="A1469" s="17" t="s">
        <v>2923</v>
      </c>
      <c r="B1469" s="17" t="s">
        <v>1609</v>
      </c>
      <c r="C1469" s="17" t="s">
        <v>2892</v>
      </c>
      <c r="D1469" s="17" t="s">
        <v>5</v>
      </c>
      <c r="E1469" s="17" t="s">
        <v>1210</v>
      </c>
      <c r="F1469" s="17" t="s">
        <v>779</v>
      </c>
      <c r="G1469" s="17"/>
      <c r="H1469" s="86" t="s">
        <v>3051</v>
      </c>
      <c r="I1469" s="17" t="s">
        <v>622</v>
      </c>
      <c r="J1469" s="17" t="s">
        <v>246</v>
      </c>
      <c r="K1469" s="17" t="s">
        <v>3050</v>
      </c>
      <c r="L1469" s="17"/>
      <c r="M1469" s="17"/>
    </row>
    <row r="1470" spans="1:13" ht="51.95" customHeight="1">
      <c r="A1470" s="17" t="s">
        <v>3052</v>
      </c>
      <c r="B1470" s="17" t="s">
        <v>2055</v>
      </c>
      <c r="C1470" s="17" t="s">
        <v>2354</v>
      </c>
      <c r="D1470" s="17" t="s">
        <v>3064</v>
      </c>
      <c r="E1470" s="17" t="s">
        <v>34</v>
      </c>
      <c r="F1470" s="17" t="s">
        <v>702</v>
      </c>
      <c r="G1470" s="17"/>
      <c r="H1470" s="86" t="s">
        <v>3063</v>
      </c>
      <c r="I1470" s="17" t="s">
        <v>36</v>
      </c>
      <c r="J1470" s="17" t="s">
        <v>3061</v>
      </c>
      <c r="K1470" s="17" t="s">
        <v>3062</v>
      </c>
      <c r="L1470" s="17"/>
      <c r="M1470" s="17"/>
    </row>
    <row r="1471" spans="1:13" ht="51.95" customHeight="1">
      <c r="A1471" s="17" t="s">
        <v>3052</v>
      </c>
      <c r="B1471" s="17" t="s">
        <v>24</v>
      </c>
      <c r="C1471" s="17" t="s">
        <v>62</v>
      </c>
      <c r="D1471" s="17" t="s">
        <v>1</v>
      </c>
      <c r="E1471" s="17" t="s">
        <v>214</v>
      </c>
      <c r="F1471" s="17" t="s">
        <v>702</v>
      </c>
      <c r="G1471" s="183" t="s">
        <v>3348</v>
      </c>
      <c r="H1471" s="86" t="s">
        <v>3121</v>
      </c>
      <c r="I1471" s="17" t="s">
        <v>36</v>
      </c>
      <c r="J1471" s="17" t="s">
        <v>591</v>
      </c>
      <c r="K1471" s="17" t="s">
        <v>3120</v>
      </c>
      <c r="L1471" s="17" t="s">
        <v>591</v>
      </c>
      <c r="M1471" s="17" t="s">
        <v>3120</v>
      </c>
    </row>
    <row r="1472" spans="1:13" ht="51.95" customHeight="1">
      <c r="A1472" s="17" t="s">
        <v>3052</v>
      </c>
      <c r="B1472" s="17" t="s">
        <v>1517</v>
      </c>
      <c r="C1472" s="17" t="s">
        <v>62</v>
      </c>
      <c r="D1472" s="17" t="s">
        <v>8</v>
      </c>
      <c r="E1472" s="17" t="s">
        <v>1708</v>
      </c>
      <c r="F1472" s="17" t="s">
        <v>1820</v>
      </c>
      <c r="G1472" s="17"/>
      <c r="H1472" s="86" t="s">
        <v>3039</v>
      </c>
      <c r="I1472" s="17" t="s">
        <v>36</v>
      </c>
      <c r="J1472" s="17" t="s">
        <v>591</v>
      </c>
      <c r="K1472" s="17" t="s">
        <v>3040</v>
      </c>
      <c r="L1472" s="17" t="s">
        <v>591</v>
      </c>
      <c r="M1472" s="17" t="s">
        <v>3040</v>
      </c>
    </row>
    <row r="1473" spans="1:13" ht="51.95" customHeight="1">
      <c r="A1473" s="17" t="s">
        <v>3052</v>
      </c>
      <c r="B1473" s="17" t="s">
        <v>1517</v>
      </c>
      <c r="C1473" s="17" t="s">
        <v>62</v>
      </c>
      <c r="D1473" s="17" t="s">
        <v>226</v>
      </c>
      <c r="E1473" s="17" t="s">
        <v>1708</v>
      </c>
      <c r="F1473" s="17" t="s">
        <v>627</v>
      </c>
      <c r="G1473" s="17"/>
      <c r="H1473" s="86" t="s">
        <v>3042</v>
      </c>
      <c r="I1473" s="17" t="s">
        <v>622</v>
      </c>
      <c r="J1473" s="17" t="s">
        <v>591</v>
      </c>
      <c r="K1473" s="17" t="s">
        <v>3041</v>
      </c>
      <c r="L1473" s="17" t="s">
        <v>591</v>
      </c>
      <c r="M1473" s="17" t="s">
        <v>3041</v>
      </c>
    </row>
    <row r="1474" spans="1:13" ht="51.95" customHeight="1">
      <c r="A1474" s="17" t="s">
        <v>3052</v>
      </c>
      <c r="B1474" s="17" t="s">
        <v>1517</v>
      </c>
      <c r="C1474" s="17" t="s">
        <v>62</v>
      </c>
      <c r="D1474" s="17" t="s">
        <v>3</v>
      </c>
      <c r="E1474" s="17" t="s">
        <v>1710</v>
      </c>
      <c r="F1474" s="17" t="s">
        <v>75</v>
      </c>
      <c r="G1474" s="17"/>
      <c r="H1474" s="86" t="s">
        <v>3045</v>
      </c>
      <c r="I1474" s="17" t="s">
        <v>828</v>
      </c>
      <c r="J1474" s="17" t="s">
        <v>591</v>
      </c>
      <c r="K1474" s="17" t="s">
        <v>3043</v>
      </c>
      <c r="L1474" s="17" t="s">
        <v>591</v>
      </c>
      <c r="M1474" s="17" t="s">
        <v>3043</v>
      </c>
    </row>
    <row r="1475" spans="1:13" ht="51.95" customHeight="1">
      <c r="A1475" s="17" t="s">
        <v>3052</v>
      </c>
      <c r="B1475" s="17" t="s">
        <v>1517</v>
      </c>
      <c r="C1475" s="17" t="s">
        <v>62</v>
      </c>
      <c r="D1475" s="17" t="s">
        <v>3</v>
      </c>
      <c r="E1475" s="17" t="s">
        <v>3047</v>
      </c>
      <c r="F1475" s="17" t="s">
        <v>42</v>
      </c>
      <c r="G1475" s="17"/>
      <c r="H1475" s="86" t="s">
        <v>3046</v>
      </c>
      <c r="I1475" s="17" t="s">
        <v>828</v>
      </c>
      <c r="J1475" s="17" t="s">
        <v>591</v>
      </c>
      <c r="K1475" s="17" t="s">
        <v>3044</v>
      </c>
      <c r="L1475" s="17" t="s">
        <v>591</v>
      </c>
      <c r="M1475" s="17" t="s">
        <v>3044</v>
      </c>
    </row>
    <row r="1476" spans="1:13" ht="51.95" customHeight="1">
      <c r="A1476" s="17" t="s">
        <v>3052</v>
      </c>
      <c r="B1476" s="17" t="s">
        <v>1517</v>
      </c>
      <c r="C1476" s="17" t="s">
        <v>62</v>
      </c>
      <c r="D1476" s="17" t="s">
        <v>1890</v>
      </c>
      <c r="E1476" s="17" t="s">
        <v>34</v>
      </c>
      <c r="F1476" s="17" t="s">
        <v>63</v>
      </c>
      <c r="G1476" s="17"/>
      <c r="H1476" s="86" t="s">
        <v>3119</v>
      </c>
      <c r="I1476" s="17" t="s">
        <v>622</v>
      </c>
      <c r="J1476" s="17" t="s">
        <v>591</v>
      </c>
      <c r="K1476" s="17" t="s">
        <v>3118</v>
      </c>
      <c r="L1476" s="17" t="s">
        <v>591</v>
      </c>
      <c r="M1476" s="17" t="s">
        <v>3118</v>
      </c>
    </row>
    <row r="1477" spans="1:13" ht="51.95" customHeight="1">
      <c r="A1477" s="17" t="s">
        <v>3052</v>
      </c>
      <c r="B1477" s="17" t="s">
        <v>1517</v>
      </c>
      <c r="C1477" s="17" t="s">
        <v>3344</v>
      </c>
      <c r="D1477" s="17" t="s">
        <v>5</v>
      </c>
      <c r="E1477" s="17" t="s">
        <v>1210</v>
      </c>
      <c r="F1477" s="17" t="s">
        <v>702</v>
      </c>
      <c r="G1477" s="17"/>
      <c r="H1477" s="86" t="s">
        <v>3346</v>
      </c>
      <c r="I1477" s="17" t="s">
        <v>36</v>
      </c>
      <c r="J1477" s="17" t="s">
        <v>3345</v>
      </c>
      <c r="K1477" s="17" t="s">
        <v>3345</v>
      </c>
      <c r="L1477" s="17"/>
      <c r="M1477" s="17"/>
    </row>
    <row r="1478" spans="1:13" ht="51.95" customHeight="1">
      <c r="A1478" s="17" t="s">
        <v>3052</v>
      </c>
      <c r="B1478" s="17" t="s">
        <v>1517</v>
      </c>
      <c r="C1478" s="17" t="s">
        <v>3344</v>
      </c>
      <c r="D1478" s="17" t="s">
        <v>5</v>
      </c>
      <c r="E1478" s="17" t="s">
        <v>1210</v>
      </c>
      <c r="F1478" s="17" t="s">
        <v>702</v>
      </c>
      <c r="G1478" s="17"/>
      <c r="H1478" s="86" t="s">
        <v>3347</v>
      </c>
      <c r="I1478" s="17" t="s">
        <v>36</v>
      </c>
      <c r="J1478" s="17" t="s">
        <v>3345</v>
      </c>
      <c r="K1478" s="17" t="s">
        <v>3345</v>
      </c>
      <c r="L1478" s="17"/>
      <c r="M1478" s="17"/>
    </row>
    <row r="1479" spans="1:13" ht="51.95" customHeight="1">
      <c r="A1479" s="17" t="s">
        <v>3052</v>
      </c>
      <c r="B1479" s="17" t="s">
        <v>2055</v>
      </c>
      <c r="C1479" s="17" t="s">
        <v>27</v>
      </c>
      <c r="D1479" s="17" t="s">
        <v>3064</v>
      </c>
      <c r="E1479" s="17" t="s">
        <v>34</v>
      </c>
      <c r="F1479" s="17" t="s">
        <v>702</v>
      </c>
      <c r="G1479" s="17"/>
      <c r="H1479" s="86" t="s">
        <v>3060</v>
      </c>
      <c r="I1479" s="17" t="s">
        <v>36</v>
      </c>
      <c r="J1479" s="17" t="s">
        <v>3053</v>
      </c>
      <c r="K1479" s="17" t="s">
        <v>3053</v>
      </c>
      <c r="L1479" s="17"/>
      <c r="M1479" s="17"/>
    </row>
    <row r="1480" spans="1:13" ht="51.95" customHeight="1">
      <c r="A1480" s="17" t="s">
        <v>3052</v>
      </c>
      <c r="B1480" s="17" t="s">
        <v>24</v>
      </c>
      <c r="C1480" s="17" t="s">
        <v>41</v>
      </c>
      <c r="D1480" s="17" t="s">
        <v>1</v>
      </c>
      <c r="E1480" s="17" t="s">
        <v>34</v>
      </c>
      <c r="F1480" s="17" t="s">
        <v>412</v>
      </c>
      <c r="G1480" s="17"/>
      <c r="H1480" s="86" t="s">
        <v>3335</v>
      </c>
      <c r="I1480" s="17" t="s">
        <v>36</v>
      </c>
      <c r="J1480" s="17" t="s">
        <v>272</v>
      </c>
      <c r="K1480" s="17" t="s">
        <v>3332</v>
      </c>
      <c r="L1480" s="17"/>
      <c r="M1480" s="17"/>
    </row>
    <row r="1481" spans="1:13" ht="51.95" customHeight="1">
      <c r="A1481" s="17" t="s">
        <v>3052</v>
      </c>
      <c r="B1481" s="17" t="s">
        <v>2055</v>
      </c>
      <c r="C1481" s="17" t="s">
        <v>2354</v>
      </c>
      <c r="D1481" s="17" t="s">
        <v>3064</v>
      </c>
      <c r="E1481" s="17" t="s">
        <v>34</v>
      </c>
      <c r="F1481" s="17" t="s">
        <v>702</v>
      </c>
      <c r="G1481" s="17"/>
      <c r="H1481" s="65" t="s">
        <v>3055</v>
      </c>
      <c r="I1481" s="17" t="s">
        <v>36</v>
      </c>
      <c r="J1481" s="17" t="s">
        <v>272</v>
      </c>
      <c r="K1481" s="17" t="s">
        <v>3316</v>
      </c>
      <c r="L1481" s="17"/>
      <c r="M1481" s="17"/>
    </row>
    <row r="1482" spans="1:13" ht="51.95" customHeight="1">
      <c r="A1482" s="17" t="s">
        <v>3052</v>
      </c>
      <c r="B1482" s="17" t="s">
        <v>2055</v>
      </c>
      <c r="C1482" s="17" t="s">
        <v>327</v>
      </c>
      <c r="D1482" s="17" t="s">
        <v>3064</v>
      </c>
      <c r="E1482" s="17" t="s">
        <v>34</v>
      </c>
      <c r="F1482" s="17" t="s">
        <v>702</v>
      </c>
      <c r="G1482" s="17"/>
      <c r="H1482" s="65" t="s">
        <v>3056</v>
      </c>
      <c r="I1482" s="17" t="s">
        <v>36</v>
      </c>
      <c r="J1482" s="17" t="s">
        <v>272</v>
      </c>
      <c r="K1482" s="17" t="s">
        <v>3316</v>
      </c>
      <c r="L1482" s="17"/>
      <c r="M1482" s="17"/>
    </row>
    <row r="1483" spans="1:13" ht="51.95" customHeight="1">
      <c r="A1483" s="17" t="s">
        <v>3052</v>
      </c>
      <c r="B1483" s="17" t="s">
        <v>2055</v>
      </c>
      <c r="C1483" s="17" t="s">
        <v>2354</v>
      </c>
      <c r="D1483" s="17" t="s">
        <v>3064</v>
      </c>
      <c r="E1483" s="17" t="s">
        <v>34</v>
      </c>
      <c r="F1483" s="17" t="s">
        <v>702</v>
      </c>
      <c r="G1483" s="17"/>
      <c r="H1483" s="65" t="s">
        <v>3054</v>
      </c>
      <c r="I1483" s="17" t="s">
        <v>36</v>
      </c>
      <c r="J1483" s="17" t="s">
        <v>272</v>
      </c>
      <c r="K1483" s="17" t="s">
        <v>3316</v>
      </c>
      <c r="L1483" s="17"/>
      <c r="M1483" s="17"/>
    </row>
    <row r="1484" spans="1:13" ht="51.95" customHeight="1">
      <c r="A1484" s="17" t="s">
        <v>3052</v>
      </c>
      <c r="B1484" s="17" t="s">
        <v>2055</v>
      </c>
      <c r="C1484" s="17" t="s">
        <v>2354</v>
      </c>
      <c r="D1484" s="17" t="s">
        <v>3064</v>
      </c>
      <c r="E1484" s="17" t="s">
        <v>34</v>
      </c>
      <c r="F1484" s="17" t="s">
        <v>702</v>
      </c>
      <c r="G1484" s="17"/>
      <c r="H1484" s="65" t="s">
        <v>3057</v>
      </c>
      <c r="I1484" s="17" t="s">
        <v>36</v>
      </c>
      <c r="J1484" s="17" t="s">
        <v>272</v>
      </c>
      <c r="K1484" s="17" t="s">
        <v>3316</v>
      </c>
      <c r="L1484" s="17"/>
      <c r="M1484" s="17"/>
    </row>
    <row r="1485" spans="1:13" ht="51.95" customHeight="1">
      <c r="A1485" s="17" t="s">
        <v>3052</v>
      </c>
      <c r="B1485" s="17" t="s">
        <v>2055</v>
      </c>
      <c r="C1485" s="17" t="s">
        <v>2354</v>
      </c>
      <c r="D1485" s="17" t="s">
        <v>3064</v>
      </c>
      <c r="E1485" s="17" t="s">
        <v>34</v>
      </c>
      <c r="F1485" s="17" t="s">
        <v>702</v>
      </c>
      <c r="G1485" s="17"/>
      <c r="H1485" s="65" t="s">
        <v>3058</v>
      </c>
      <c r="I1485" s="17" t="s">
        <v>36</v>
      </c>
      <c r="J1485" s="17" t="s">
        <v>272</v>
      </c>
      <c r="K1485" s="17" t="s">
        <v>3316</v>
      </c>
      <c r="L1485" s="17"/>
      <c r="M1485" s="17"/>
    </row>
    <row r="1486" spans="1:13" ht="51.95" customHeight="1">
      <c r="A1486" s="17" t="s">
        <v>3052</v>
      </c>
      <c r="B1486" s="17" t="s">
        <v>2055</v>
      </c>
      <c r="C1486" s="17" t="s">
        <v>2354</v>
      </c>
      <c r="D1486" s="17" t="s">
        <v>3064</v>
      </c>
      <c r="E1486" s="17" t="s">
        <v>34</v>
      </c>
      <c r="F1486" s="17" t="s">
        <v>702</v>
      </c>
      <c r="G1486" s="17"/>
      <c r="H1486" s="65" t="s">
        <v>3059</v>
      </c>
      <c r="I1486" s="17" t="s">
        <v>36</v>
      </c>
      <c r="J1486" s="17" t="s">
        <v>272</v>
      </c>
      <c r="K1486" s="17" t="s">
        <v>3316</v>
      </c>
      <c r="L1486" s="17"/>
      <c r="M1486" s="17"/>
    </row>
    <row r="1487" spans="1:13" ht="51.95" customHeight="1">
      <c r="A1487" s="17" t="s">
        <v>3052</v>
      </c>
      <c r="B1487" s="17" t="s">
        <v>1517</v>
      </c>
      <c r="C1487" s="17" t="s">
        <v>90</v>
      </c>
      <c r="D1487" s="17" t="s">
        <v>998</v>
      </c>
      <c r="E1487" s="17" t="s">
        <v>34</v>
      </c>
      <c r="F1487" s="17" t="s">
        <v>702</v>
      </c>
      <c r="G1487" s="17"/>
      <c r="H1487" s="86" t="s">
        <v>2467</v>
      </c>
      <c r="I1487" s="17" t="s">
        <v>36</v>
      </c>
      <c r="J1487" s="17" t="s">
        <v>272</v>
      </c>
      <c r="K1487" s="17" t="s">
        <v>3331</v>
      </c>
      <c r="L1487" s="17"/>
      <c r="M1487" s="17"/>
    </row>
    <row r="1488" spans="1:13" ht="51.95" customHeight="1">
      <c r="A1488" s="17" t="s">
        <v>3052</v>
      </c>
      <c r="B1488" s="17" t="s">
        <v>1609</v>
      </c>
      <c r="C1488" s="17" t="s">
        <v>2892</v>
      </c>
      <c r="D1488" s="17" t="s">
        <v>5</v>
      </c>
      <c r="E1488" s="17" t="s">
        <v>65</v>
      </c>
      <c r="F1488" s="17" t="s">
        <v>71</v>
      </c>
      <c r="G1488" s="17"/>
      <c r="H1488" s="86" t="s">
        <v>3049</v>
      </c>
      <c r="I1488" s="17" t="s">
        <v>36</v>
      </c>
      <c r="J1488" s="17" t="s">
        <v>246</v>
      </c>
      <c r="K1488" s="17" t="s">
        <v>2891</v>
      </c>
      <c r="L1488" s="17"/>
      <c r="M1488" s="17"/>
    </row>
    <row r="1489" spans="1:13" ht="51.95" customHeight="1">
      <c r="A1489" s="17"/>
      <c r="B1489" s="17"/>
      <c r="C1489" s="17"/>
      <c r="D1489" s="17"/>
      <c r="E1489" s="17"/>
      <c r="F1489" s="17"/>
      <c r="G1489" s="17"/>
      <c r="H1489" s="22"/>
      <c r="I1489" s="17"/>
      <c r="J1489" s="17"/>
      <c r="K1489" s="17"/>
      <c r="L1489" s="17"/>
      <c r="M1489" s="17"/>
    </row>
    <row r="1490" spans="1:13" ht="51.95" customHeight="1">
      <c r="A1490" s="17"/>
      <c r="B1490" s="17"/>
      <c r="C1490" s="17"/>
      <c r="D1490" s="17"/>
      <c r="E1490" s="17"/>
      <c r="F1490" s="17"/>
      <c r="G1490" s="17"/>
      <c r="H1490" s="22"/>
      <c r="I1490" s="17"/>
      <c r="J1490" s="17"/>
      <c r="K1490" s="17"/>
      <c r="L1490" s="17"/>
      <c r="M1490" s="17"/>
    </row>
    <row r="1491" spans="1:13" ht="51.95" customHeight="1">
      <c r="A1491" s="17"/>
      <c r="B1491" s="17"/>
      <c r="C1491" s="17"/>
      <c r="D1491" s="17"/>
      <c r="E1491" s="17"/>
      <c r="F1491" s="17"/>
      <c r="G1491" s="17"/>
      <c r="H1491" s="22"/>
      <c r="I1491" s="17"/>
      <c r="J1491" s="17"/>
      <c r="K1491" s="17"/>
      <c r="L1491" s="17"/>
      <c r="M1491" s="17"/>
    </row>
    <row r="1492" spans="1:13" ht="51.95" customHeight="1">
      <c r="A1492" s="17"/>
      <c r="B1492" s="17"/>
      <c r="C1492" s="17"/>
      <c r="D1492" s="17"/>
      <c r="E1492" s="17"/>
      <c r="F1492" s="17"/>
      <c r="G1492" s="17"/>
      <c r="H1492" s="22"/>
      <c r="I1492" s="17"/>
      <c r="J1492" s="17"/>
      <c r="K1492" s="17"/>
      <c r="L1492" s="17"/>
      <c r="M1492" s="17"/>
    </row>
    <row r="1493" spans="1:13" ht="51.95" customHeight="1">
      <c r="A1493" s="95"/>
      <c r="B1493" s="95"/>
      <c r="C1493" s="95"/>
      <c r="D1493" s="95"/>
      <c r="E1493" s="95"/>
      <c r="F1493" s="95"/>
      <c r="G1493" s="95"/>
      <c r="H1493" s="96"/>
      <c r="I1493" s="95"/>
      <c r="J1493" s="95"/>
      <c r="K1493" s="95"/>
      <c r="L1493" s="95"/>
      <c r="M1493" s="95"/>
    </row>
    <row r="1494" spans="1:13">
      <c r="A1494" s="2"/>
      <c r="B1494" s="2"/>
      <c r="C1494" s="2"/>
      <c r="D1494" s="2"/>
      <c r="E1494" s="2"/>
      <c r="F1494" s="2"/>
      <c r="G1494" s="2"/>
      <c r="H1494" s="77"/>
      <c r="I1494" s="2"/>
      <c r="J1494" s="2"/>
      <c r="K1494" s="2"/>
      <c r="L1494" s="2"/>
      <c r="M1494" s="2"/>
    </row>
    <row r="1495" spans="1:13">
      <c r="A1495" s="2"/>
      <c r="B1495" s="2"/>
      <c r="C1495" s="2"/>
      <c r="D1495" s="2"/>
      <c r="E1495" s="2"/>
      <c r="F1495" s="2"/>
      <c r="G1495" s="2"/>
      <c r="H1495" s="77"/>
      <c r="I1495" s="2"/>
      <c r="J1495" s="2"/>
      <c r="K1495" s="2"/>
      <c r="L1495" s="2"/>
      <c r="M1495" s="2"/>
    </row>
    <row r="1496" spans="1:13" ht="60" customHeight="1">
      <c r="A1496" s="32"/>
      <c r="B1496" s="33"/>
      <c r="C1496" s="33"/>
      <c r="D1496" s="33"/>
      <c r="E1496" s="33"/>
      <c r="F1496" s="33"/>
      <c r="G1496" s="33"/>
      <c r="H1496" s="78"/>
      <c r="I1496" s="33"/>
      <c r="J1496" s="33"/>
      <c r="K1496" s="33"/>
      <c r="L1496" s="33"/>
      <c r="M1496" s="34"/>
    </row>
    <row r="1497" spans="1:13" ht="30" customHeight="1">
      <c r="A1497" s="35"/>
      <c r="B1497" s="36"/>
      <c r="C1497" s="36"/>
      <c r="D1497" s="36"/>
      <c r="E1497" s="36"/>
      <c r="F1497" s="36"/>
      <c r="G1497" s="36"/>
      <c r="H1497" s="79"/>
      <c r="I1497" s="36"/>
      <c r="J1497" s="36"/>
      <c r="K1497" s="36"/>
      <c r="L1497" s="36"/>
      <c r="M1497" s="37"/>
    </row>
    <row r="1498" spans="1:13" ht="25.5" customHeight="1">
      <c r="A1498" s="38"/>
      <c r="B1498" s="39"/>
      <c r="C1498" s="39"/>
      <c r="D1498" s="39"/>
      <c r="E1498" s="39"/>
      <c r="F1498" s="39"/>
      <c r="G1498" s="39"/>
      <c r="H1498" s="80"/>
      <c r="I1498" s="39"/>
      <c r="J1498" s="39"/>
      <c r="K1498" s="39"/>
      <c r="L1498" s="39"/>
      <c r="M1498" s="40"/>
    </row>
    <row r="1499" spans="1:13">
      <c r="A1499" s="41"/>
      <c r="B1499" s="41"/>
      <c r="C1499" s="41"/>
      <c r="D1499" s="41"/>
      <c r="E1499" s="41"/>
      <c r="F1499" s="41"/>
      <c r="G1499" s="41"/>
      <c r="H1499" s="81"/>
      <c r="I1499" s="41"/>
      <c r="J1499" s="41"/>
      <c r="K1499" s="41"/>
      <c r="L1499" s="41"/>
      <c r="M1499" s="41"/>
    </row>
    <row r="1500" spans="1:13" ht="25.5" customHeight="1">
      <c r="A1500" s="42" t="s">
        <v>376</v>
      </c>
      <c r="B1500" s="136">
        <f>COUNTA(B2:B1493)</f>
        <v>1487</v>
      </c>
      <c r="C1500" s="136">
        <f>COUNTA(C2:C1493)</f>
        <v>1487</v>
      </c>
      <c r="D1500" s="136">
        <f>COUNTA(D2:D1493)</f>
        <v>1487</v>
      </c>
      <c r="E1500" s="136">
        <f>COUNTA(E2:E1493)</f>
        <v>1487</v>
      </c>
      <c r="F1500" s="136">
        <f>COUNTA(F2:F1493)</f>
        <v>1487</v>
      </c>
      <c r="G1500" s="177"/>
      <c r="H1500" s="82"/>
      <c r="I1500" s="43"/>
      <c r="J1500" s="43"/>
      <c r="K1500" s="43"/>
      <c r="L1500" s="44"/>
      <c r="M1500" s="42" t="s">
        <v>376</v>
      </c>
    </row>
    <row r="1501" spans="1:13" ht="25.5" customHeight="1">
      <c r="A1501" s="2"/>
      <c r="B1501" s="2"/>
      <c r="C1501" s="2"/>
      <c r="D1501" s="2"/>
      <c r="E1501" s="2"/>
      <c r="F1501" s="2"/>
      <c r="G1501" s="2"/>
      <c r="H1501" s="77"/>
      <c r="I1501" s="2"/>
      <c r="J1501" s="2"/>
      <c r="K1501" s="2"/>
      <c r="L1501" s="2"/>
      <c r="M1501" s="2"/>
    </row>
    <row r="1503" spans="1:13" s="55" customFormat="1">
      <c r="A1503" s="101" t="s">
        <v>2520</v>
      </c>
      <c r="B1503" s="101"/>
      <c r="H1503" s="83"/>
      <c r="M1503" s="102"/>
    </row>
    <row r="1504" spans="1:13">
      <c r="A1504" s="98" t="s">
        <v>54</v>
      </c>
      <c r="B1504" s="142"/>
      <c r="C1504" s="143"/>
      <c r="D1504" s="91">
        <f t="shared" ref="D1504:D1529" si="0">COUNTIF($D$2:$D$1493,A1504)</f>
        <v>9</v>
      </c>
    </row>
    <row r="1505" spans="1:4">
      <c r="A1505" s="165" t="s">
        <v>2848</v>
      </c>
      <c r="B1505" s="166"/>
      <c r="C1505" s="167"/>
      <c r="D1505" s="168">
        <f t="shared" si="0"/>
        <v>2</v>
      </c>
    </row>
    <row r="1506" spans="1:4">
      <c r="A1506" s="99" t="s">
        <v>0</v>
      </c>
      <c r="B1506" s="144"/>
      <c r="C1506" s="145"/>
      <c r="D1506" s="92">
        <f t="shared" si="0"/>
        <v>27</v>
      </c>
    </row>
    <row r="1507" spans="1:4">
      <c r="A1507" s="99" t="s">
        <v>1</v>
      </c>
      <c r="B1507" s="144"/>
      <c r="C1507" s="145"/>
      <c r="D1507" s="92">
        <f t="shared" si="0"/>
        <v>89</v>
      </c>
    </row>
    <row r="1508" spans="1:4">
      <c r="A1508" s="99" t="s">
        <v>1691</v>
      </c>
      <c r="B1508" s="144"/>
      <c r="C1508" s="145"/>
      <c r="D1508" s="92">
        <f t="shared" si="0"/>
        <v>43</v>
      </c>
    </row>
    <row r="1509" spans="1:4">
      <c r="A1509" s="99" t="s">
        <v>1912</v>
      </c>
      <c r="B1509" s="144"/>
      <c r="C1509" s="145"/>
      <c r="D1509" s="92">
        <f t="shared" si="0"/>
        <v>31</v>
      </c>
    </row>
    <row r="1510" spans="1:4">
      <c r="A1510" s="99" t="s">
        <v>2</v>
      </c>
      <c r="B1510" s="144"/>
      <c r="C1510" s="145"/>
      <c r="D1510" s="92">
        <f t="shared" si="0"/>
        <v>48</v>
      </c>
    </row>
    <row r="1511" spans="1:4">
      <c r="A1511" s="99" t="s">
        <v>50</v>
      </c>
      <c r="B1511" s="144"/>
      <c r="C1511" s="145"/>
      <c r="D1511" s="92">
        <f t="shared" si="0"/>
        <v>52</v>
      </c>
    </row>
    <row r="1512" spans="1:4">
      <c r="A1512" s="99" t="s">
        <v>717</v>
      </c>
      <c r="B1512" s="144"/>
      <c r="C1512" s="145"/>
      <c r="D1512" s="92">
        <f t="shared" si="0"/>
        <v>60</v>
      </c>
    </row>
    <row r="1513" spans="1:4">
      <c r="A1513" s="99" t="s">
        <v>1891</v>
      </c>
      <c r="B1513" s="144"/>
      <c r="C1513" s="145"/>
      <c r="D1513" s="92">
        <f t="shared" si="0"/>
        <v>24</v>
      </c>
    </row>
    <row r="1514" spans="1:4">
      <c r="A1514" s="99" t="s">
        <v>3064</v>
      </c>
      <c r="B1514" s="144"/>
      <c r="C1514" s="145"/>
      <c r="D1514" s="92">
        <f t="shared" si="0"/>
        <v>8</v>
      </c>
    </row>
    <row r="1515" spans="1:4">
      <c r="A1515" s="99" t="s">
        <v>593</v>
      </c>
      <c r="B1515" s="144"/>
      <c r="C1515" s="145"/>
      <c r="D1515" s="92">
        <f t="shared" si="0"/>
        <v>37</v>
      </c>
    </row>
    <row r="1516" spans="1:4">
      <c r="A1516" s="99" t="s">
        <v>3</v>
      </c>
      <c r="B1516" s="144"/>
      <c r="C1516" s="145"/>
      <c r="D1516" s="92">
        <f t="shared" si="0"/>
        <v>414</v>
      </c>
    </row>
    <row r="1517" spans="1:4">
      <c r="A1517" s="99" t="s">
        <v>1384</v>
      </c>
      <c r="B1517" s="144"/>
      <c r="C1517" s="145"/>
      <c r="D1517" s="92">
        <f t="shared" si="0"/>
        <v>42</v>
      </c>
    </row>
    <row r="1518" spans="1:4">
      <c r="A1518" s="99" t="s">
        <v>1673</v>
      </c>
      <c r="B1518" s="144"/>
      <c r="C1518" s="145"/>
      <c r="D1518" s="92">
        <f t="shared" si="0"/>
        <v>3</v>
      </c>
    </row>
    <row r="1519" spans="1:4">
      <c r="A1519" s="99" t="s">
        <v>424</v>
      </c>
      <c r="B1519" s="144"/>
      <c r="C1519" s="145"/>
      <c r="D1519" s="92">
        <f t="shared" si="0"/>
        <v>10</v>
      </c>
    </row>
    <row r="1520" spans="1:4">
      <c r="A1520" s="99" t="s">
        <v>1890</v>
      </c>
      <c r="B1520" s="144"/>
      <c r="C1520" s="145"/>
      <c r="D1520" s="92">
        <f t="shared" si="0"/>
        <v>16</v>
      </c>
    </row>
    <row r="1521" spans="1:7">
      <c r="A1521" s="99" t="s">
        <v>619</v>
      </c>
      <c r="B1521" s="144"/>
      <c r="C1521" s="145"/>
      <c r="D1521" s="92">
        <f t="shared" si="0"/>
        <v>8</v>
      </c>
    </row>
    <row r="1522" spans="1:7">
      <c r="A1522" s="99" t="s">
        <v>4</v>
      </c>
      <c r="B1522" s="144"/>
      <c r="C1522" s="145"/>
      <c r="D1522" s="92">
        <f t="shared" si="0"/>
        <v>71</v>
      </c>
    </row>
    <row r="1523" spans="1:7">
      <c r="A1523" s="99" t="s">
        <v>5</v>
      </c>
      <c r="B1523" s="144"/>
      <c r="C1523" s="145"/>
      <c r="D1523" s="92">
        <f t="shared" si="0"/>
        <v>194</v>
      </c>
    </row>
    <row r="1524" spans="1:7">
      <c r="A1524" s="99" t="s">
        <v>68</v>
      </c>
      <c r="B1524" s="144"/>
      <c r="C1524" s="145"/>
      <c r="D1524" s="92">
        <f t="shared" si="0"/>
        <v>31</v>
      </c>
    </row>
    <row r="1525" spans="1:7">
      <c r="A1525" s="99" t="s">
        <v>443</v>
      </c>
      <c r="B1525" s="144"/>
      <c r="C1525" s="145"/>
      <c r="D1525" s="92">
        <f t="shared" si="0"/>
        <v>12</v>
      </c>
    </row>
    <row r="1526" spans="1:7">
      <c r="A1526" s="99" t="s">
        <v>226</v>
      </c>
      <c r="B1526" s="144"/>
      <c r="C1526" s="145"/>
      <c r="D1526" s="92">
        <f t="shared" si="0"/>
        <v>142</v>
      </c>
    </row>
    <row r="1527" spans="1:7">
      <c r="A1527" s="99" t="s">
        <v>998</v>
      </c>
      <c r="B1527" s="144"/>
      <c r="C1527" s="145"/>
      <c r="D1527" s="92">
        <f t="shared" si="0"/>
        <v>19</v>
      </c>
    </row>
    <row r="1528" spans="1:7">
      <c r="A1528" s="99" t="s">
        <v>7</v>
      </c>
      <c r="B1528" s="144"/>
      <c r="C1528" s="145"/>
      <c r="D1528" s="92">
        <f t="shared" si="0"/>
        <v>10</v>
      </c>
    </row>
    <row r="1529" spans="1:7">
      <c r="A1529" s="100" t="s">
        <v>8</v>
      </c>
      <c r="B1529" s="146"/>
      <c r="C1529" s="147"/>
      <c r="D1529" s="161">
        <f t="shared" si="0"/>
        <v>85</v>
      </c>
    </row>
    <row r="1531" spans="1:7">
      <c r="A1531" s="103" t="s">
        <v>2521</v>
      </c>
      <c r="B1531" s="148"/>
      <c r="C1531" s="148"/>
      <c r="D1531" s="104">
        <f>SUM(D1504:D1530)</f>
        <v>1487</v>
      </c>
    </row>
    <row r="1533" spans="1:7">
      <c r="A1533" s="149"/>
      <c r="B1533" s="149"/>
      <c r="C1533" s="149"/>
      <c r="D1533" s="149"/>
      <c r="E1533" s="149"/>
      <c r="F1533" s="149"/>
      <c r="G1533" s="149"/>
    </row>
    <row r="1535" spans="1:7">
      <c r="A1535" s="101" t="s">
        <v>3026</v>
      </c>
      <c r="B1535" s="101"/>
    </row>
    <row r="1536" spans="1:7">
      <c r="A1536" s="98" t="s">
        <v>0</v>
      </c>
      <c r="B1536" s="142"/>
      <c r="C1536" s="143"/>
      <c r="D1536" s="91">
        <f t="shared" ref="D1536:D1548" si="1">COUNTIF($D$2:$D$1493,A1536)</f>
        <v>27</v>
      </c>
      <c r="E1536" s="157"/>
      <c r="F1536" s="186">
        <f>SUM(D1536:D1548)</f>
        <v>1239</v>
      </c>
      <c r="G1536" s="178"/>
    </row>
    <row r="1537" spans="1:7">
      <c r="A1537" s="99" t="s">
        <v>1</v>
      </c>
      <c r="B1537" s="144"/>
      <c r="C1537" s="145"/>
      <c r="D1537" s="92">
        <f t="shared" si="1"/>
        <v>89</v>
      </c>
      <c r="E1537" s="157"/>
      <c r="F1537" s="187"/>
      <c r="G1537" s="178"/>
    </row>
    <row r="1538" spans="1:7">
      <c r="A1538" s="99" t="s">
        <v>1691</v>
      </c>
      <c r="B1538" s="144"/>
      <c r="C1538" s="145"/>
      <c r="D1538" s="92">
        <f t="shared" si="1"/>
        <v>43</v>
      </c>
      <c r="E1538" s="157"/>
      <c r="F1538" s="187"/>
      <c r="G1538" s="178"/>
    </row>
    <row r="1539" spans="1:7">
      <c r="A1539" s="99" t="s">
        <v>1912</v>
      </c>
      <c r="B1539" s="144"/>
      <c r="C1539" s="145"/>
      <c r="D1539" s="92">
        <f t="shared" si="1"/>
        <v>31</v>
      </c>
      <c r="E1539" s="157"/>
      <c r="F1539" s="187"/>
      <c r="G1539" s="178"/>
    </row>
    <row r="1540" spans="1:7">
      <c r="A1540" s="99" t="s">
        <v>2</v>
      </c>
      <c r="B1540" s="144"/>
      <c r="C1540" s="145"/>
      <c r="D1540" s="92">
        <f t="shared" si="1"/>
        <v>48</v>
      </c>
      <c r="E1540" s="157"/>
      <c r="F1540" s="187"/>
      <c r="G1540" s="178"/>
    </row>
    <row r="1541" spans="1:7">
      <c r="A1541" s="99" t="s">
        <v>50</v>
      </c>
      <c r="B1541" s="144"/>
      <c r="C1541" s="145"/>
      <c r="D1541" s="92">
        <f t="shared" si="1"/>
        <v>52</v>
      </c>
      <c r="E1541" s="157"/>
      <c r="F1541" s="187"/>
      <c r="G1541" s="178"/>
    </row>
    <row r="1542" spans="1:7">
      <c r="A1542" s="99" t="s">
        <v>717</v>
      </c>
      <c r="B1542" s="144"/>
      <c r="C1542" s="145"/>
      <c r="D1542" s="92">
        <f t="shared" si="1"/>
        <v>60</v>
      </c>
      <c r="E1542" s="157"/>
      <c r="F1542" s="187"/>
      <c r="G1542" s="178"/>
    </row>
    <row r="1543" spans="1:7">
      <c r="A1543" s="99" t="s">
        <v>593</v>
      </c>
      <c r="B1543" s="144"/>
      <c r="C1543" s="145"/>
      <c r="D1543" s="92">
        <f t="shared" si="1"/>
        <v>37</v>
      </c>
      <c r="E1543" s="157"/>
      <c r="F1543" s="187"/>
      <c r="G1543" s="178"/>
    </row>
    <row r="1544" spans="1:7">
      <c r="A1544" s="99" t="s">
        <v>3</v>
      </c>
      <c r="B1544" s="144"/>
      <c r="C1544" s="145"/>
      <c r="D1544" s="92">
        <f t="shared" si="1"/>
        <v>414</v>
      </c>
      <c r="E1544" s="158">
        <f>SUM(D1544)/D1551</f>
        <v>0.27841291190316075</v>
      </c>
      <c r="F1544" s="187"/>
      <c r="G1544" s="178"/>
    </row>
    <row r="1545" spans="1:7">
      <c r="A1545" s="99" t="s">
        <v>4</v>
      </c>
      <c r="B1545" s="144"/>
      <c r="C1545" s="145"/>
      <c r="D1545" s="92">
        <f t="shared" si="1"/>
        <v>71</v>
      </c>
      <c r="E1545" s="157"/>
      <c r="F1545" s="187"/>
      <c r="G1545" s="178"/>
    </row>
    <row r="1546" spans="1:7">
      <c r="A1546" s="99" t="s">
        <v>5</v>
      </c>
      <c r="B1546" s="144"/>
      <c r="C1546" s="145"/>
      <c r="D1546" s="92">
        <f t="shared" si="1"/>
        <v>194</v>
      </c>
      <c r="E1546" s="158">
        <f>SUM(D1546)/D1551</f>
        <v>0.1304640215198386</v>
      </c>
      <c r="F1546" s="187"/>
      <c r="G1546" s="178"/>
    </row>
    <row r="1547" spans="1:7">
      <c r="A1547" s="99" t="s">
        <v>68</v>
      </c>
      <c r="B1547" s="144"/>
      <c r="C1547" s="145"/>
      <c r="D1547" s="92">
        <f t="shared" si="1"/>
        <v>31</v>
      </c>
      <c r="E1547" s="157"/>
      <c r="F1547" s="187"/>
      <c r="G1547" s="178"/>
    </row>
    <row r="1548" spans="1:7">
      <c r="A1548" s="99" t="s">
        <v>226</v>
      </c>
      <c r="B1548" s="144"/>
      <c r="C1548" s="145"/>
      <c r="D1548" s="92">
        <f t="shared" si="1"/>
        <v>142</v>
      </c>
      <c r="E1548" s="157"/>
      <c r="F1548" s="188"/>
      <c r="G1548" s="178"/>
    </row>
    <row r="1549" spans="1:7">
      <c r="A1549" s="100" t="s">
        <v>3065</v>
      </c>
      <c r="B1549" s="146"/>
      <c r="C1549" s="147"/>
      <c r="D1549" s="162">
        <f>SUM(D1531)-F1536</f>
        <v>248</v>
      </c>
    </row>
    <row r="1551" spans="1:7">
      <c r="A1551" s="103" t="s">
        <v>2521</v>
      </c>
      <c r="B1551" s="148"/>
      <c r="C1551" s="148"/>
      <c r="D1551" s="104">
        <f>SUM(D1536:D1550)</f>
        <v>1487</v>
      </c>
    </row>
    <row r="1553" spans="1:8">
      <c r="A1553" s="155"/>
      <c r="B1553" s="155"/>
      <c r="C1553" s="155"/>
      <c r="D1553" s="155"/>
      <c r="E1553" s="155"/>
      <c r="F1553" s="155"/>
      <c r="G1553" s="155"/>
    </row>
    <row r="1555" spans="1:8">
      <c r="A1555" s="98" t="s">
        <v>2115</v>
      </c>
      <c r="B1555" s="142"/>
      <c r="C1555" s="143"/>
      <c r="E1555" s="91">
        <f t="shared" ref="E1555:E1586" si="2">COUNTIF($E$2:$E$1493,A1555)</f>
        <v>10</v>
      </c>
      <c r="F1555" s="150"/>
      <c r="G1555" s="179"/>
      <c r="H1555" s="81"/>
    </row>
    <row r="1556" spans="1:8">
      <c r="A1556" s="99" t="s">
        <v>1884</v>
      </c>
      <c r="B1556" s="144"/>
      <c r="C1556" s="145"/>
      <c r="E1556" s="92">
        <f t="shared" si="2"/>
        <v>5</v>
      </c>
      <c r="F1556" s="150"/>
      <c r="G1556" s="179"/>
      <c r="H1556" s="81"/>
    </row>
    <row r="1557" spans="1:8">
      <c r="A1557" s="99" t="s">
        <v>2574</v>
      </c>
      <c r="B1557" s="144"/>
      <c r="C1557" s="145"/>
      <c r="E1557" s="92">
        <f t="shared" si="2"/>
        <v>1</v>
      </c>
      <c r="F1557" s="150"/>
      <c r="G1557" s="179"/>
      <c r="H1557" s="41"/>
    </row>
    <row r="1558" spans="1:8">
      <c r="A1558" s="99" t="s">
        <v>773</v>
      </c>
      <c r="B1558" s="144"/>
      <c r="C1558" s="145"/>
      <c r="E1558" s="92">
        <f t="shared" si="2"/>
        <v>4</v>
      </c>
      <c r="F1558" s="150"/>
      <c r="G1558" s="179"/>
      <c r="H1558" s="41"/>
    </row>
    <row r="1559" spans="1:8">
      <c r="A1559" s="99" t="s">
        <v>774</v>
      </c>
      <c r="B1559" s="144"/>
      <c r="C1559" s="145"/>
      <c r="E1559" s="92">
        <f t="shared" si="2"/>
        <v>2</v>
      </c>
      <c r="F1559" s="150"/>
      <c r="G1559" s="179"/>
      <c r="H1559" s="41"/>
    </row>
    <row r="1560" spans="1:8">
      <c r="A1560" s="99" t="s">
        <v>771</v>
      </c>
      <c r="B1560" s="144"/>
      <c r="C1560" s="145"/>
      <c r="E1560" s="92">
        <f t="shared" si="2"/>
        <v>1</v>
      </c>
      <c r="F1560" s="150"/>
      <c r="G1560" s="179"/>
      <c r="H1560" s="81"/>
    </row>
    <row r="1561" spans="1:8">
      <c r="A1561" s="99" t="s">
        <v>2356</v>
      </c>
      <c r="B1561" s="144"/>
      <c r="C1561" s="145"/>
      <c r="E1561" s="92">
        <f t="shared" si="2"/>
        <v>1</v>
      </c>
      <c r="F1561" s="150"/>
      <c r="G1561" s="179"/>
      <c r="H1561" s="81"/>
    </row>
    <row r="1562" spans="1:8">
      <c r="A1562" s="99" t="s">
        <v>174</v>
      </c>
      <c r="B1562" s="144"/>
      <c r="C1562" s="145"/>
      <c r="E1562" s="92">
        <f t="shared" si="2"/>
        <v>5</v>
      </c>
      <c r="F1562" s="150"/>
      <c r="G1562" s="179"/>
      <c r="H1562" s="41"/>
    </row>
    <row r="1563" spans="1:8">
      <c r="A1563" s="99" t="s">
        <v>3047</v>
      </c>
      <c r="B1563" s="144"/>
      <c r="C1563" s="145"/>
      <c r="E1563" s="92">
        <f t="shared" si="2"/>
        <v>1</v>
      </c>
      <c r="F1563" s="150"/>
      <c r="G1563" s="179"/>
      <c r="H1563" s="41"/>
    </row>
    <row r="1564" spans="1:8">
      <c r="A1564" s="99" t="s">
        <v>2224</v>
      </c>
      <c r="B1564" s="144"/>
      <c r="C1564" s="145"/>
      <c r="E1564" s="92">
        <f t="shared" si="2"/>
        <v>1</v>
      </c>
      <c r="F1564" s="150"/>
      <c r="G1564" s="179"/>
      <c r="H1564" s="41"/>
    </row>
    <row r="1565" spans="1:8">
      <c r="A1565" s="99" t="s">
        <v>975</v>
      </c>
      <c r="B1565" s="144"/>
      <c r="C1565" s="145"/>
      <c r="E1565" s="92">
        <f t="shared" si="2"/>
        <v>3</v>
      </c>
      <c r="F1565" s="150"/>
      <c r="G1565" s="179"/>
      <c r="H1565" s="81"/>
    </row>
    <row r="1566" spans="1:8">
      <c r="A1566" s="99" t="s">
        <v>106</v>
      </c>
      <c r="B1566" s="144"/>
      <c r="C1566" s="145"/>
      <c r="E1566" s="92">
        <f t="shared" si="2"/>
        <v>50</v>
      </c>
      <c r="F1566" s="150"/>
      <c r="G1566" s="179"/>
      <c r="H1566" s="41"/>
    </row>
    <row r="1567" spans="1:8">
      <c r="A1567" s="99" t="s">
        <v>1319</v>
      </c>
      <c r="B1567" s="144"/>
      <c r="C1567" s="145"/>
      <c r="E1567" s="92">
        <f t="shared" si="2"/>
        <v>12</v>
      </c>
      <c r="F1567" s="150"/>
      <c r="G1567" s="179"/>
      <c r="H1567" s="41"/>
    </row>
    <row r="1568" spans="1:8">
      <c r="A1568" s="99" t="s">
        <v>2357</v>
      </c>
      <c r="B1568" s="144"/>
      <c r="C1568" s="145"/>
      <c r="E1568" s="92">
        <f t="shared" si="2"/>
        <v>1</v>
      </c>
      <c r="F1568" s="150"/>
      <c r="G1568" s="179"/>
      <c r="H1568" s="81"/>
    </row>
    <row r="1569" spans="1:8">
      <c r="A1569" s="99" t="s">
        <v>2358</v>
      </c>
      <c r="B1569" s="144"/>
      <c r="C1569" s="145"/>
      <c r="E1569" s="92">
        <f t="shared" si="2"/>
        <v>7</v>
      </c>
      <c r="F1569" s="150"/>
      <c r="G1569" s="179"/>
      <c r="H1569" s="41"/>
    </row>
    <row r="1570" spans="1:8">
      <c r="A1570" s="99" t="s">
        <v>1900</v>
      </c>
      <c r="B1570" s="144"/>
      <c r="C1570" s="145"/>
      <c r="E1570" s="92">
        <f t="shared" si="2"/>
        <v>1</v>
      </c>
      <c r="F1570" s="150"/>
      <c r="G1570" s="179"/>
      <c r="H1570" s="81"/>
    </row>
    <row r="1571" spans="1:8">
      <c r="A1571" s="99" t="s">
        <v>708</v>
      </c>
      <c r="B1571" s="144"/>
      <c r="C1571" s="145"/>
      <c r="E1571" s="92">
        <f t="shared" si="2"/>
        <v>34</v>
      </c>
      <c r="F1571" s="150"/>
      <c r="G1571" s="179"/>
      <c r="H1571" s="41"/>
    </row>
    <row r="1572" spans="1:8">
      <c r="A1572" s="99" t="s">
        <v>775</v>
      </c>
      <c r="B1572" s="144"/>
      <c r="C1572" s="145"/>
      <c r="E1572" s="92">
        <f t="shared" si="2"/>
        <v>112</v>
      </c>
      <c r="F1572" s="150"/>
      <c r="G1572" s="179"/>
      <c r="H1572" s="81"/>
    </row>
    <row r="1573" spans="1:8">
      <c r="A1573" s="99" t="s">
        <v>778</v>
      </c>
      <c r="B1573" s="144"/>
      <c r="C1573" s="145"/>
      <c r="E1573" s="92">
        <f t="shared" si="2"/>
        <v>27</v>
      </c>
      <c r="F1573" s="150"/>
      <c r="G1573" s="179"/>
      <c r="H1573" s="81"/>
    </row>
    <row r="1574" spans="1:8">
      <c r="A1574" s="99" t="s">
        <v>2679</v>
      </c>
      <c r="B1574" s="144"/>
      <c r="C1574" s="145"/>
      <c r="E1574" s="92">
        <f t="shared" si="2"/>
        <v>3</v>
      </c>
      <c r="F1574" s="150"/>
      <c r="G1574" s="179"/>
      <c r="H1574" s="41"/>
    </row>
    <row r="1575" spans="1:8">
      <c r="A1575" s="99" t="s">
        <v>2359</v>
      </c>
      <c r="B1575" s="144"/>
      <c r="C1575" s="145"/>
      <c r="E1575" s="92">
        <f t="shared" si="2"/>
        <v>1</v>
      </c>
      <c r="F1575" s="150"/>
      <c r="G1575" s="179"/>
      <c r="H1575" s="81"/>
    </row>
    <row r="1576" spans="1:8">
      <c r="A1576" s="99" t="s">
        <v>769</v>
      </c>
      <c r="B1576" s="144"/>
      <c r="C1576" s="145"/>
      <c r="E1576" s="92">
        <f t="shared" si="2"/>
        <v>4</v>
      </c>
      <c r="F1576" s="150"/>
      <c r="G1576" s="179"/>
      <c r="H1576" s="41"/>
    </row>
    <row r="1577" spans="1:8">
      <c r="A1577" s="99" t="s">
        <v>1634</v>
      </c>
      <c r="B1577" s="144"/>
      <c r="C1577" s="145"/>
      <c r="E1577" s="92">
        <f t="shared" si="2"/>
        <v>3</v>
      </c>
      <c r="F1577" s="150"/>
      <c r="G1577" s="179"/>
      <c r="H1577" s="81"/>
    </row>
    <row r="1578" spans="1:8">
      <c r="A1578" s="99" t="s">
        <v>1816</v>
      </c>
      <c r="B1578" s="144"/>
      <c r="C1578" s="145"/>
      <c r="E1578" s="92">
        <f t="shared" si="2"/>
        <v>1</v>
      </c>
      <c r="F1578" s="150"/>
      <c r="G1578" s="179"/>
      <c r="H1578" s="81"/>
    </row>
    <row r="1579" spans="1:8">
      <c r="A1579" s="99" t="s">
        <v>214</v>
      </c>
      <c r="B1579" s="144"/>
      <c r="C1579" s="145"/>
      <c r="E1579" s="92">
        <f t="shared" si="2"/>
        <v>39</v>
      </c>
      <c r="F1579" s="150"/>
      <c r="G1579" s="179"/>
      <c r="H1579" s="41"/>
    </row>
    <row r="1580" spans="1:8">
      <c r="A1580" s="99" t="s">
        <v>57</v>
      </c>
      <c r="B1580" s="144"/>
      <c r="C1580" s="145"/>
      <c r="E1580" s="92">
        <f t="shared" si="2"/>
        <v>5</v>
      </c>
      <c r="F1580" s="150"/>
      <c r="G1580" s="179"/>
      <c r="H1580" s="41"/>
    </row>
    <row r="1581" spans="1:8">
      <c r="A1581" s="99" t="s">
        <v>2713</v>
      </c>
      <c r="B1581" s="144"/>
      <c r="C1581" s="145"/>
      <c r="E1581" s="92">
        <f t="shared" si="2"/>
        <v>1</v>
      </c>
      <c r="F1581" s="150"/>
      <c r="G1581" s="179"/>
      <c r="H1581" s="41"/>
    </row>
    <row r="1582" spans="1:8">
      <c r="A1582" s="99" t="s">
        <v>2639</v>
      </c>
      <c r="B1582" s="144"/>
      <c r="C1582" s="145"/>
      <c r="E1582" s="92">
        <f t="shared" si="2"/>
        <v>5</v>
      </c>
      <c r="F1582" s="150"/>
      <c r="G1582" s="179"/>
      <c r="H1582" s="41"/>
    </row>
    <row r="1583" spans="1:8">
      <c r="A1583" s="99" t="s">
        <v>178</v>
      </c>
      <c r="B1583" s="144"/>
      <c r="C1583" s="145"/>
      <c r="E1583" s="92">
        <f t="shared" si="2"/>
        <v>3</v>
      </c>
      <c r="F1583" s="150"/>
      <c r="G1583" s="179"/>
      <c r="H1583" s="41"/>
    </row>
    <row r="1584" spans="1:8">
      <c r="A1584" s="99" t="s">
        <v>98</v>
      </c>
      <c r="B1584" s="144"/>
      <c r="C1584" s="145"/>
      <c r="E1584" s="92">
        <f t="shared" si="2"/>
        <v>10</v>
      </c>
      <c r="F1584" s="150"/>
      <c r="G1584" s="179"/>
      <c r="H1584" s="41"/>
    </row>
    <row r="1585" spans="1:8">
      <c r="A1585" s="99" t="s">
        <v>50</v>
      </c>
      <c r="B1585" s="144"/>
      <c r="C1585" s="145"/>
      <c r="E1585" s="92">
        <f t="shared" si="2"/>
        <v>30</v>
      </c>
      <c r="F1585" s="150"/>
      <c r="G1585" s="179"/>
      <c r="H1585" s="81"/>
    </row>
    <row r="1586" spans="1:8">
      <c r="A1586" s="99" t="s">
        <v>592</v>
      </c>
      <c r="B1586" s="144"/>
      <c r="C1586" s="145"/>
      <c r="E1586" s="92">
        <f t="shared" si="2"/>
        <v>6</v>
      </c>
      <c r="F1586" s="150"/>
      <c r="G1586" s="179"/>
      <c r="H1586" s="81"/>
    </row>
    <row r="1587" spans="1:8">
      <c r="A1587" s="99" t="s">
        <v>2522</v>
      </c>
      <c r="B1587" s="144"/>
      <c r="C1587" s="145"/>
      <c r="E1587" s="92">
        <f t="shared" ref="E1587:E1618" si="3">COUNTIF($E$2:$E$1493,A1587)</f>
        <v>6</v>
      </c>
      <c r="F1587" s="150"/>
      <c r="G1587" s="179"/>
      <c r="H1587" s="41"/>
    </row>
    <row r="1588" spans="1:8">
      <c r="A1588" s="99" t="s">
        <v>770</v>
      </c>
      <c r="B1588" s="144"/>
      <c r="C1588" s="145"/>
      <c r="E1588" s="92">
        <f t="shared" si="3"/>
        <v>3</v>
      </c>
      <c r="F1588" s="150"/>
      <c r="G1588" s="179"/>
      <c r="H1588" s="81"/>
    </row>
    <row r="1589" spans="1:8">
      <c r="A1589" s="99" t="s">
        <v>1635</v>
      </c>
      <c r="B1589" s="144"/>
      <c r="C1589" s="145"/>
      <c r="E1589" s="92">
        <f t="shared" si="3"/>
        <v>1</v>
      </c>
      <c r="F1589" s="150"/>
      <c r="G1589" s="179"/>
      <c r="H1589" s="81"/>
    </row>
    <row r="1590" spans="1:8">
      <c r="A1590" s="99" t="s">
        <v>776</v>
      </c>
      <c r="B1590" s="144"/>
      <c r="C1590" s="145"/>
      <c r="E1590" s="92">
        <f t="shared" si="3"/>
        <v>28</v>
      </c>
      <c r="F1590" s="150"/>
      <c r="G1590" s="179"/>
      <c r="H1590" s="41"/>
    </row>
    <row r="1591" spans="1:8">
      <c r="A1591" s="99" t="s">
        <v>1641</v>
      </c>
      <c r="B1591" s="144"/>
      <c r="C1591" s="145"/>
      <c r="E1591" s="92">
        <f t="shared" si="3"/>
        <v>60</v>
      </c>
      <c r="F1591" s="150"/>
      <c r="G1591" s="179"/>
      <c r="H1591" s="81"/>
    </row>
    <row r="1592" spans="1:8">
      <c r="A1592" s="99" t="s">
        <v>2360</v>
      </c>
      <c r="B1592" s="144"/>
      <c r="C1592" s="145"/>
      <c r="E1592" s="92">
        <f t="shared" si="3"/>
        <v>56</v>
      </c>
      <c r="F1592" s="150"/>
      <c r="G1592" s="179"/>
      <c r="H1592" s="81"/>
    </row>
    <row r="1593" spans="1:8">
      <c r="A1593" s="99" t="s">
        <v>45</v>
      </c>
      <c r="B1593" s="144"/>
      <c r="C1593" s="145"/>
      <c r="E1593" s="92">
        <f t="shared" si="3"/>
        <v>16</v>
      </c>
      <c r="F1593" s="150"/>
      <c r="G1593" s="179"/>
      <c r="H1593" s="41"/>
    </row>
    <row r="1594" spans="1:8">
      <c r="A1594" s="99" t="s">
        <v>620</v>
      </c>
      <c r="B1594" s="144"/>
      <c r="C1594" s="145"/>
      <c r="E1594" s="92">
        <f t="shared" si="3"/>
        <v>13</v>
      </c>
      <c r="F1594" s="150"/>
      <c r="G1594" s="179"/>
      <c r="H1594" s="81"/>
    </row>
    <row r="1595" spans="1:8">
      <c r="A1595" s="99" t="s">
        <v>1705</v>
      </c>
      <c r="B1595" s="144"/>
      <c r="C1595" s="145"/>
      <c r="E1595" s="92">
        <f t="shared" si="3"/>
        <v>37</v>
      </c>
      <c r="F1595" s="150"/>
      <c r="G1595" s="179"/>
      <c r="H1595" s="81"/>
    </row>
    <row r="1596" spans="1:8">
      <c r="A1596" s="99" t="s">
        <v>1585</v>
      </c>
      <c r="B1596" s="144"/>
      <c r="C1596" s="145"/>
      <c r="E1596" s="92">
        <f t="shared" si="3"/>
        <v>2</v>
      </c>
      <c r="F1596" s="150"/>
      <c r="G1596" s="179"/>
      <c r="H1596" s="81"/>
    </row>
    <row r="1597" spans="1:8">
      <c r="A1597" s="99" t="s">
        <v>2795</v>
      </c>
      <c r="B1597" s="144"/>
      <c r="C1597" s="145"/>
      <c r="E1597" s="92">
        <f t="shared" si="3"/>
        <v>1</v>
      </c>
      <c r="F1597" s="150"/>
      <c r="G1597" s="179"/>
      <c r="H1597" s="41"/>
    </row>
    <row r="1598" spans="1:8">
      <c r="A1598" s="99" t="s">
        <v>1928</v>
      </c>
      <c r="B1598" s="144"/>
      <c r="C1598" s="145"/>
      <c r="E1598" s="92">
        <f t="shared" si="3"/>
        <v>1</v>
      </c>
      <c r="F1598" s="150"/>
      <c r="G1598" s="179"/>
      <c r="H1598" s="81"/>
    </row>
    <row r="1599" spans="1:8">
      <c r="A1599" s="99" t="s">
        <v>1521</v>
      </c>
      <c r="B1599" s="144"/>
      <c r="C1599" s="145"/>
      <c r="E1599" s="92">
        <f t="shared" si="3"/>
        <v>1</v>
      </c>
      <c r="F1599" s="150"/>
      <c r="G1599" s="179"/>
      <c r="H1599" s="81"/>
    </row>
    <row r="1600" spans="1:8">
      <c r="A1600" s="99" t="s">
        <v>777</v>
      </c>
      <c r="B1600" s="144"/>
      <c r="C1600" s="145"/>
      <c r="E1600" s="92">
        <f t="shared" si="3"/>
        <v>1</v>
      </c>
      <c r="F1600" s="150"/>
      <c r="G1600" s="179"/>
      <c r="H1600" s="81"/>
    </row>
    <row r="1601" spans="1:8">
      <c r="A1601" s="99" t="s">
        <v>772</v>
      </c>
      <c r="B1601" s="144"/>
      <c r="C1601" s="145"/>
      <c r="E1601" s="92">
        <f t="shared" si="3"/>
        <v>1</v>
      </c>
      <c r="F1601" s="150"/>
      <c r="G1601" s="179"/>
      <c r="H1601" s="81"/>
    </row>
    <row r="1602" spans="1:8">
      <c r="A1602" s="99" t="s">
        <v>2348</v>
      </c>
      <c r="B1602" s="144"/>
      <c r="C1602" s="145"/>
      <c r="E1602" s="92">
        <f t="shared" si="3"/>
        <v>1</v>
      </c>
      <c r="F1602" s="150"/>
      <c r="G1602" s="179"/>
      <c r="H1602" s="81"/>
    </row>
    <row r="1603" spans="1:8">
      <c r="A1603" s="99" t="s">
        <v>2361</v>
      </c>
      <c r="B1603" s="144"/>
      <c r="C1603" s="145"/>
      <c r="E1603" s="92">
        <f t="shared" si="3"/>
        <v>10</v>
      </c>
      <c r="F1603" s="150"/>
      <c r="G1603" s="179"/>
      <c r="H1603" s="81"/>
    </row>
    <row r="1604" spans="1:8">
      <c r="A1604" s="99" t="s">
        <v>402</v>
      </c>
      <c r="B1604" s="144"/>
      <c r="C1604" s="145"/>
      <c r="E1604" s="92">
        <f t="shared" si="3"/>
        <v>3</v>
      </c>
      <c r="F1604" s="150"/>
      <c r="G1604" s="179"/>
      <c r="H1604" s="41"/>
    </row>
    <row r="1605" spans="1:8">
      <c r="A1605" s="99" t="s">
        <v>1231</v>
      </c>
      <c r="B1605" s="144"/>
      <c r="C1605" s="145"/>
      <c r="E1605" s="92">
        <f t="shared" si="3"/>
        <v>2</v>
      </c>
      <c r="F1605" s="150"/>
      <c r="G1605" s="179"/>
      <c r="H1605" s="41"/>
    </row>
    <row r="1606" spans="1:8">
      <c r="A1606" s="99" t="s">
        <v>1710</v>
      </c>
      <c r="B1606" s="144"/>
      <c r="C1606" s="145"/>
      <c r="E1606" s="92">
        <f t="shared" si="3"/>
        <v>3</v>
      </c>
      <c r="F1606" s="150"/>
      <c r="G1606" s="179"/>
      <c r="H1606" s="81"/>
    </row>
    <row r="1607" spans="1:8">
      <c r="A1607" s="99" t="s">
        <v>1210</v>
      </c>
      <c r="B1607" s="144"/>
      <c r="C1607" s="145"/>
      <c r="E1607" s="92">
        <f t="shared" si="3"/>
        <v>75</v>
      </c>
      <c r="F1607" s="150"/>
      <c r="G1607" s="179"/>
      <c r="H1607" s="81"/>
    </row>
    <row r="1608" spans="1:8">
      <c r="A1608" s="99" t="s">
        <v>65</v>
      </c>
      <c r="B1608" s="144"/>
      <c r="C1608" s="145"/>
      <c r="E1608" s="92">
        <f t="shared" si="3"/>
        <v>60</v>
      </c>
      <c r="F1608" s="150"/>
      <c r="G1608" s="179"/>
      <c r="H1608" s="81"/>
    </row>
    <row r="1609" spans="1:8">
      <c r="A1609" s="99" t="s">
        <v>2524</v>
      </c>
      <c r="B1609" s="144"/>
      <c r="C1609" s="145"/>
      <c r="E1609" s="92">
        <f t="shared" si="3"/>
        <v>6</v>
      </c>
      <c r="F1609" s="150"/>
      <c r="G1609" s="179"/>
      <c r="H1609" s="41"/>
    </row>
    <row r="1610" spans="1:8">
      <c r="A1610" s="99" t="s">
        <v>2523</v>
      </c>
      <c r="B1610" s="144"/>
      <c r="C1610" s="145"/>
      <c r="E1610" s="92">
        <f t="shared" si="3"/>
        <v>1</v>
      </c>
      <c r="F1610" s="150"/>
      <c r="G1610" s="179"/>
      <c r="H1610" s="41"/>
    </row>
    <row r="1611" spans="1:8">
      <c r="A1611" s="99" t="s">
        <v>1465</v>
      </c>
      <c r="B1611" s="144"/>
      <c r="C1611" s="145"/>
      <c r="E1611" s="92">
        <f t="shared" si="3"/>
        <v>2</v>
      </c>
      <c r="F1611" s="150"/>
      <c r="G1611" s="179"/>
      <c r="H1611" s="81"/>
    </row>
    <row r="1612" spans="1:8">
      <c r="A1612" s="99" t="s">
        <v>358</v>
      </c>
      <c r="B1612" s="144"/>
      <c r="C1612" s="145"/>
      <c r="E1612" s="92">
        <f t="shared" si="3"/>
        <v>17</v>
      </c>
      <c r="F1612" s="150"/>
      <c r="G1612" s="179"/>
      <c r="H1612" s="41"/>
    </row>
    <row r="1613" spans="1:8">
      <c r="A1613" s="99" t="s">
        <v>842</v>
      </c>
      <c r="B1613" s="144"/>
      <c r="C1613" s="145"/>
      <c r="E1613" s="92">
        <f t="shared" si="3"/>
        <v>3</v>
      </c>
      <c r="F1613" s="150"/>
      <c r="G1613" s="179"/>
      <c r="H1613" s="81"/>
    </row>
    <row r="1614" spans="1:8">
      <c r="A1614" s="99" t="s">
        <v>2020</v>
      </c>
      <c r="B1614" s="144"/>
      <c r="C1614" s="145"/>
      <c r="E1614" s="92">
        <f t="shared" si="3"/>
        <v>10</v>
      </c>
      <c r="F1614" s="150"/>
      <c r="G1614" s="179"/>
      <c r="H1614" s="41"/>
    </row>
    <row r="1615" spans="1:8">
      <c r="A1615" s="99" t="s">
        <v>84</v>
      </c>
      <c r="B1615" s="144"/>
      <c r="C1615" s="145"/>
      <c r="E1615" s="92">
        <f t="shared" si="3"/>
        <v>38</v>
      </c>
      <c r="F1615" s="150"/>
      <c r="G1615" s="179"/>
      <c r="H1615" s="41"/>
    </row>
    <row r="1616" spans="1:8">
      <c r="A1616" s="99" t="s">
        <v>994</v>
      </c>
      <c r="B1616" s="144"/>
      <c r="C1616" s="145"/>
      <c r="E1616" s="92">
        <f t="shared" si="3"/>
        <v>1</v>
      </c>
      <c r="F1616" s="150"/>
      <c r="G1616" s="179"/>
      <c r="H1616" s="81"/>
    </row>
    <row r="1617" spans="1:8">
      <c r="A1617" s="99" t="s">
        <v>28</v>
      </c>
      <c r="B1617" s="144"/>
      <c r="C1617" s="145"/>
      <c r="E1617" s="92">
        <f t="shared" si="3"/>
        <v>0</v>
      </c>
      <c r="F1617" s="150"/>
      <c r="G1617" s="179"/>
      <c r="H1617" s="41"/>
    </row>
    <row r="1618" spans="1:8">
      <c r="A1618" s="99" t="s">
        <v>2160</v>
      </c>
      <c r="B1618" s="144"/>
      <c r="C1618" s="145"/>
      <c r="E1618" s="92">
        <f t="shared" si="3"/>
        <v>1</v>
      </c>
      <c r="F1618" s="150"/>
      <c r="G1618" s="179"/>
      <c r="H1618" s="81"/>
    </row>
    <row r="1619" spans="1:8">
      <c r="A1619" s="99" t="s">
        <v>686</v>
      </c>
      <c r="B1619" s="144"/>
      <c r="C1619" s="145"/>
      <c r="E1619" s="92">
        <f t="shared" ref="E1619:E1645" si="4">COUNTIF($E$2:$E$1493,A1619)</f>
        <v>1</v>
      </c>
      <c r="F1619" s="150"/>
      <c r="G1619" s="179"/>
      <c r="H1619" s="81"/>
    </row>
    <row r="1620" spans="1:8">
      <c r="A1620" s="99" t="s">
        <v>868</v>
      </c>
      <c r="B1620" s="144"/>
      <c r="C1620" s="145"/>
      <c r="E1620" s="92">
        <f t="shared" si="4"/>
        <v>1</v>
      </c>
      <c r="F1620" s="150"/>
      <c r="G1620" s="179"/>
      <c r="H1620" s="81"/>
    </row>
    <row r="1621" spans="1:8">
      <c r="A1621" s="99" t="s">
        <v>688</v>
      </c>
      <c r="B1621" s="144"/>
      <c r="C1621" s="145"/>
      <c r="E1621" s="92">
        <f t="shared" si="4"/>
        <v>4</v>
      </c>
      <c r="F1621" s="150"/>
      <c r="G1621" s="179"/>
      <c r="H1621" s="41"/>
    </row>
    <row r="1622" spans="1:8">
      <c r="A1622" s="99" t="s">
        <v>2365</v>
      </c>
      <c r="B1622" s="144"/>
      <c r="C1622" s="145"/>
      <c r="E1622" s="92">
        <f t="shared" si="4"/>
        <v>2</v>
      </c>
      <c r="F1622" s="150"/>
      <c r="G1622" s="179"/>
      <c r="H1622" s="81"/>
    </row>
    <row r="1623" spans="1:8">
      <c r="A1623" s="99" t="s">
        <v>1833</v>
      </c>
      <c r="B1623" s="144"/>
      <c r="C1623" s="145"/>
      <c r="E1623" s="92">
        <f t="shared" si="4"/>
        <v>1</v>
      </c>
      <c r="F1623" s="150"/>
      <c r="G1623" s="179"/>
      <c r="H1623" s="81"/>
    </row>
    <row r="1624" spans="1:8">
      <c r="A1624" s="99" t="s">
        <v>1428</v>
      </c>
      <c r="B1624" s="144"/>
      <c r="C1624" s="145"/>
      <c r="E1624" s="92">
        <f t="shared" si="4"/>
        <v>1</v>
      </c>
      <c r="F1624" s="150"/>
      <c r="G1624" s="179"/>
      <c r="H1624" s="81"/>
    </row>
    <row r="1625" spans="1:8">
      <c r="A1625" s="99" t="s">
        <v>2206</v>
      </c>
      <c r="B1625" s="144"/>
      <c r="C1625" s="145"/>
      <c r="E1625" s="92">
        <f t="shared" si="4"/>
        <v>2</v>
      </c>
      <c r="F1625" s="150"/>
      <c r="G1625" s="179"/>
      <c r="H1625" s="81"/>
    </row>
    <row r="1626" spans="1:8">
      <c r="A1626" s="99" t="s">
        <v>1508</v>
      </c>
      <c r="B1626" s="144"/>
      <c r="C1626" s="145"/>
      <c r="E1626" s="92">
        <f t="shared" si="4"/>
        <v>2</v>
      </c>
      <c r="F1626" s="150"/>
      <c r="G1626" s="179"/>
      <c r="H1626" s="81"/>
    </row>
    <row r="1627" spans="1:8">
      <c r="A1627" s="99" t="s">
        <v>1394</v>
      </c>
      <c r="B1627" s="144"/>
      <c r="C1627" s="145"/>
      <c r="E1627" s="92">
        <f t="shared" si="4"/>
        <v>12</v>
      </c>
      <c r="F1627" s="150"/>
      <c r="G1627" s="179"/>
      <c r="H1627" s="81"/>
    </row>
    <row r="1628" spans="1:8">
      <c r="A1628" s="99" t="s">
        <v>2597</v>
      </c>
      <c r="B1628" s="144"/>
      <c r="C1628" s="145"/>
      <c r="E1628" s="92">
        <f t="shared" si="4"/>
        <v>3</v>
      </c>
      <c r="F1628" s="150"/>
      <c r="G1628" s="179"/>
      <c r="H1628" s="41"/>
    </row>
    <row r="1629" spans="1:8">
      <c r="A1629" s="99" t="s">
        <v>1234</v>
      </c>
      <c r="B1629" s="144"/>
      <c r="C1629" s="145"/>
      <c r="E1629" s="92">
        <f t="shared" si="4"/>
        <v>1</v>
      </c>
      <c r="F1629" s="150"/>
      <c r="G1629" s="179"/>
      <c r="H1629" s="81"/>
    </row>
    <row r="1630" spans="1:8">
      <c r="A1630" s="99" t="s">
        <v>2519</v>
      </c>
      <c r="B1630" s="144"/>
      <c r="C1630" s="145"/>
      <c r="E1630" s="92">
        <f t="shared" si="4"/>
        <v>1</v>
      </c>
      <c r="F1630" s="150"/>
      <c r="G1630" s="179"/>
      <c r="H1630" s="41"/>
    </row>
    <row r="1631" spans="1:8">
      <c r="A1631" s="99" t="s">
        <v>1276</v>
      </c>
      <c r="B1631" s="144"/>
      <c r="C1631" s="145"/>
      <c r="E1631" s="92">
        <f t="shared" si="4"/>
        <v>2</v>
      </c>
      <c r="F1631" s="150"/>
      <c r="G1631" s="179"/>
      <c r="H1631" s="81"/>
    </row>
    <row r="1632" spans="1:8">
      <c r="A1632" s="99" t="s">
        <v>1810</v>
      </c>
      <c r="B1632" s="144"/>
      <c r="C1632" s="145"/>
      <c r="E1632" s="92">
        <f t="shared" si="4"/>
        <v>2</v>
      </c>
      <c r="F1632" s="150"/>
      <c r="G1632" s="179"/>
      <c r="H1632" s="81"/>
    </row>
    <row r="1633" spans="1:13">
      <c r="A1633" s="99" t="s">
        <v>1544</v>
      </c>
      <c r="B1633" s="144"/>
      <c r="C1633" s="145"/>
      <c r="E1633" s="92">
        <f t="shared" si="4"/>
        <v>8</v>
      </c>
      <c r="F1633" s="150"/>
      <c r="G1633" s="179"/>
      <c r="H1633" s="81"/>
    </row>
    <row r="1634" spans="1:13">
      <c r="A1634" s="99" t="s">
        <v>1633</v>
      </c>
      <c r="B1634" s="144"/>
      <c r="C1634" s="145"/>
      <c r="E1634" s="92">
        <f t="shared" si="4"/>
        <v>2</v>
      </c>
      <c r="F1634" s="150"/>
      <c r="G1634" s="179"/>
      <c r="H1634" s="81"/>
    </row>
    <row r="1635" spans="1:13">
      <c r="A1635" s="99" t="s">
        <v>835</v>
      </c>
      <c r="B1635" s="144"/>
      <c r="C1635" s="145"/>
      <c r="E1635" s="92">
        <f t="shared" si="4"/>
        <v>34</v>
      </c>
      <c r="F1635" s="150"/>
      <c r="G1635" s="179"/>
      <c r="H1635" s="81"/>
    </row>
    <row r="1636" spans="1:13">
      <c r="A1636" s="99" t="s">
        <v>2024</v>
      </c>
      <c r="B1636" s="144"/>
      <c r="C1636" s="145"/>
      <c r="E1636" s="92">
        <f t="shared" si="4"/>
        <v>1</v>
      </c>
      <c r="F1636" s="150"/>
      <c r="G1636" s="179"/>
      <c r="H1636" s="81"/>
    </row>
    <row r="1637" spans="1:13">
      <c r="A1637" s="99" t="s">
        <v>678</v>
      </c>
      <c r="B1637" s="144"/>
      <c r="C1637" s="145"/>
      <c r="E1637" s="92">
        <f t="shared" si="4"/>
        <v>1</v>
      </c>
      <c r="F1637" s="150"/>
      <c r="G1637" s="179"/>
      <c r="H1637" s="81"/>
    </row>
    <row r="1638" spans="1:13">
      <c r="A1638" s="99" t="s">
        <v>914</v>
      </c>
      <c r="B1638" s="144"/>
      <c r="C1638" s="145"/>
      <c r="E1638" s="92">
        <f t="shared" si="4"/>
        <v>1</v>
      </c>
      <c r="F1638" s="150"/>
      <c r="G1638" s="179"/>
      <c r="H1638" s="81"/>
    </row>
    <row r="1639" spans="1:13">
      <c r="A1639" s="99" t="s">
        <v>1926</v>
      </c>
      <c r="B1639" s="144"/>
      <c r="C1639" s="145"/>
      <c r="E1639" s="92">
        <f t="shared" si="4"/>
        <v>1</v>
      </c>
      <c r="F1639" s="150"/>
      <c r="G1639" s="179"/>
      <c r="H1639" s="81"/>
    </row>
    <row r="1640" spans="1:13">
      <c r="A1640" s="99" t="s">
        <v>757</v>
      </c>
      <c r="B1640" s="144"/>
      <c r="C1640" s="145"/>
      <c r="E1640" s="92">
        <f t="shared" si="4"/>
        <v>7</v>
      </c>
      <c r="F1640" s="150"/>
      <c r="G1640" s="179"/>
      <c r="H1640" s="81"/>
    </row>
    <row r="1641" spans="1:13">
      <c r="A1641" s="99" t="s">
        <v>595</v>
      </c>
      <c r="B1641" s="144"/>
      <c r="C1641" s="145"/>
      <c r="E1641" s="92">
        <f t="shared" si="4"/>
        <v>5</v>
      </c>
      <c r="F1641" s="150"/>
      <c r="G1641" s="179"/>
      <c r="H1641" s="41"/>
    </row>
    <row r="1642" spans="1:13">
      <c r="A1642" s="99" t="s">
        <v>2066</v>
      </c>
      <c r="B1642" s="144"/>
      <c r="C1642" s="145"/>
      <c r="E1642" s="92">
        <f t="shared" si="4"/>
        <v>1</v>
      </c>
      <c r="F1642" s="150"/>
      <c r="G1642" s="179"/>
      <c r="H1642" s="81"/>
    </row>
    <row r="1643" spans="1:13">
      <c r="A1643" s="99" t="s">
        <v>2534</v>
      </c>
      <c r="B1643" s="144"/>
      <c r="C1643" s="145"/>
      <c r="E1643" s="92">
        <f t="shared" si="4"/>
        <v>3</v>
      </c>
      <c r="F1643" s="150"/>
      <c r="G1643" s="179"/>
      <c r="H1643" s="41"/>
    </row>
    <row r="1644" spans="1:13">
      <c r="A1644" s="99" t="s">
        <v>1708</v>
      </c>
      <c r="B1644" s="144"/>
      <c r="C1644" s="145"/>
      <c r="E1644" s="92">
        <f t="shared" si="4"/>
        <v>72</v>
      </c>
      <c r="F1644" s="150"/>
      <c r="G1644" s="179"/>
      <c r="H1644" s="41"/>
    </row>
    <row r="1645" spans="1:13" ht="15" customHeight="1">
      <c r="A1645" s="100" t="s">
        <v>34</v>
      </c>
      <c r="B1645" s="146"/>
      <c r="C1645" s="147"/>
      <c r="E1645" s="161">
        <f t="shared" si="4"/>
        <v>467</v>
      </c>
      <c r="F1645" s="150"/>
      <c r="G1645" s="179"/>
      <c r="H1645" s="81"/>
    </row>
    <row r="1646" spans="1:13" ht="15" customHeight="1"/>
    <row r="1647" spans="1:13" s="107" customFormat="1" ht="15" customHeight="1">
      <c r="A1647" s="110" t="s">
        <v>2535</v>
      </c>
      <c r="B1647" s="151"/>
      <c r="C1647" s="160"/>
      <c r="D1647" s="94"/>
      <c r="E1647" s="104">
        <f>SUM(E1555:E1646)</f>
        <v>1487</v>
      </c>
      <c r="F1647" s="106">
        <f>SUM(F1555:F1646)</f>
        <v>0</v>
      </c>
      <c r="G1647" s="106"/>
      <c r="M1647" s="109"/>
    </row>
    <row r="1648" spans="1:13" ht="15" customHeight="1"/>
    <row r="1649" spans="1:8" ht="15" customHeight="1"/>
    <row r="1650" spans="1:8" ht="15" customHeight="1">
      <c r="A1650" s="101" t="s">
        <v>3028</v>
      </c>
    </row>
    <row r="1651" spans="1:8">
      <c r="A1651" s="98" t="s">
        <v>106</v>
      </c>
      <c r="B1651" s="142"/>
      <c r="C1651" s="143"/>
      <c r="E1651" s="91">
        <f t="shared" ref="E1651:E1665" si="5">COUNTIF($E$2:$E$1493,A1651)</f>
        <v>50</v>
      </c>
      <c r="F1651" s="185">
        <f>SUM(E1651:E1665)</f>
        <v>752</v>
      </c>
      <c r="G1651" s="178"/>
      <c r="H1651" s="41"/>
    </row>
    <row r="1652" spans="1:8">
      <c r="A1652" s="99" t="s">
        <v>708</v>
      </c>
      <c r="B1652" s="144"/>
      <c r="C1652" s="145"/>
      <c r="E1652" s="92">
        <f t="shared" si="5"/>
        <v>34</v>
      </c>
      <c r="F1652" s="185"/>
      <c r="G1652" s="178"/>
      <c r="H1652" s="41"/>
    </row>
    <row r="1653" spans="1:8">
      <c r="A1653" s="99" t="s">
        <v>775</v>
      </c>
      <c r="B1653" s="144"/>
      <c r="C1653" s="145"/>
      <c r="E1653" s="92">
        <f t="shared" si="5"/>
        <v>112</v>
      </c>
      <c r="F1653" s="185"/>
      <c r="G1653" s="178"/>
      <c r="H1653" s="81"/>
    </row>
    <row r="1654" spans="1:8">
      <c r="A1654" s="99" t="s">
        <v>778</v>
      </c>
      <c r="B1654" s="144"/>
      <c r="C1654" s="145"/>
      <c r="E1654" s="92">
        <f t="shared" si="5"/>
        <v>27</v>
      </c>
      <c r="F1654" s="185"/>
      <c r="G1654" s="178"/>
      <c r="H1654" s="81"/>
    </row>
    <row r="1655" spans="1:8">
      <c r="A1655" s="99" t="s">
        <v>214</v>
      </c>
      <c r="B1655" s="144"/>
      <c r="C1655" s="145"/>
      <c r="E1655" s="92">
        <f t="shared" si="5"/>
        <v>39</v>
      </c>
      <c r="F1655" s="185"/>
      <c r="G1655" s="178"/>
      <c r="H1655" s="41"/>
    </row>
    <row r="1656" spans="1:8">
      <c r="A1656" s="99" t="s">
        <v>50</v>
      </c>
      <c r="B1656" s="144"/>
      <c r="C1656" s="145"/>
      <c r="E1656" s="92">
        <f t="shared" si="5"/>
        <v>30</v>
      </c>
      <c r="F1656" s="185"/>
      <c r="G1656" s="178"/>
      <c r="H1656" s="81"/>
    </row>
    <row r="1657" spans="1:8">
      <c r="A1657" s="99" t="s">
        <v>776</v>
      </c>
      <c r="B1657" s="144"/>
      <c r="C1657" s="145"/>
      <c r="E1657" s="92">
        <f t="shared" si="5"/>
        <v>28</v>
      </c>
      <c r="F1657" s="185"/>
      <c r="G1657" s="178"/>
      <c r="H1657" s="41"/>
    </row>
    <row r="1658" spans="1:8">
      <c r="A1658" s="99" t="s">
        <v>1641</v>
      </c>
      <c r="B1658" s="144"/>
      <c r="C1658" s="145"/>
      <c r="E1658" s="92">
        <f t="shared" si="5"/>
        <v>60</v>
      </c>
      <c r="F1658" s="185"/>
      <c r="G1658" s="178"/>
      <c r="H1658" s="81"/>
    </row>
    <row r="1659" spans="1:8">
      <c r="A1659" s="99" t="s">
        <v>2360</v>
      </c>
      <c r="B1659" s="144"/>
      <c r="C1659" s="145"/>
      <c r="E1659" s="92">
        <f t="shared" si="5"/>
        <v>56</v>
      </c>
      <c r="F1659" s="185"/>
      <c r="G1659" s="178"/>
      <c r="H1659" s="81"/>
    </row>
    <row r="1660" spans="1:8">
      <c r="A1660" s="99" t="s">
        <v>1705</v>
      </c>
      <c r="B1660" s="144"/>
      <c r="C1660" s="145"/>
      <c r="E1660" s="92">
        <f t="shared" si="5"/>
        <v>37</v>
      </c>
      <c r="F1660" s="185"/>
      <c r="G1660" s="178"/>
      <c r="H1660" s="81"/>
    </row>
    <row r="1661" spans="1:8">
      <c r="A1661" s="99" t="s">
        <v>1210</v>
      </c>
      <c r="B1661" s="144"/>
      <c r="C1661" s="145"/>
      <c r="E1661" s="92">
        <f t="shared" si="5"/>
        <v>75</v>
      </c>
      <c r="F1661" s="185"/>
      <c r="G1661" s="178"/>
      <c r="H1661" s="81"/>
    </row>
    <row r="1662" spans="1:8">
      <c r="A1662" s="99" t="s">
        <v>65</v>
      </c>
      <c r="B1662" s="144"/>
      <c r="C1662" s="145"/>
      <c r="E1662" s="92">
        <f t="shared" si="5"/>
        <v>60</v>
      </c>
      <c r="F1662" s="185"/>
      <c r="G1662" s="178"/>
      <c r="H1662" s="81"/>
    </row>
    <row r="1663" spans="1:8">
      <c r="A1663" s="99" t="s">
        <v>84</v>
      </c>
      <c r="B1663" s="144"/>
      <c r="C1663" s="145"/>
      <c r="E1663" s="92">
        <f t="shared" si="5"/>
        <v>38</v>
      </c>
      <c r="F1663" s="185"/>
      <c r="G1663" s="178"/>
      <c r="H1663" s="41"/>
    </row>
    <row r="1664" spans="1:8">
      <c r="A1664" s="99" t="s">
        <v>835</v>
      </c>
      <c r="B1664" s="144"/>
      <c r="C1664" s="145"/>
      <c r="E1664" s="92">
        <f t="shared" si="5"/>
        <v>34</v>
      </c>
      <c r="F1664" s="185"/>
      <c r="G1664" s="178"/>
      <c r="H1664" s="81"/>
    </row>
    <row r="1665" spans="1:13">
      <c r="A1665" s="99" t="s">
        <v>1708</v>
      </c>
      <c r="B1665" s="144"/>
      <c r="C1665" s="145"/>
      <c r="E1665" s="92">
        <f t="shared" si="5"/>
        <v>72</v>
      </c>
      <c r="F1665" s="185"/>
      <c r="G1665" s="178"/>
      <c r="H1665" s="41"/>
    </row>
    <row r="1666" spans="1:13" ht="15" customHeight="1">
      <c r="A1666" s="100" t="s">
        <v>3065</v>
      </c>
      <c r="B1666" s="146"/>
      <c r="C1666" s="147"/>
      <c r="E1666" s="162">
        <f>SUM(E1647)-F1651</f>
        <v>735</v>
      </c>
      <c r="F1666" s="150"/>
      <c r="G1666" s="179"/>
      <c r="H1666" s="81"/>
    </row>
    <row r="1667" spans="1:13" ht="15" customHeight="1"/>
    <row r="1668" spans="1:13" s="107" customFormat="1" ht="15" customHeight="1">
      <c r="A1668" s="110" t="s">
        <v>2535</v>
      </c>
      <c r="B1668" s="151"/>
      <c r="C1668" s="160"/>
      <c r="D1668" s="94"/>
      <c r="E1668" s="104">
        <f>SUM(E1651:E1667)</f>
        <v>1487</v>
      </c>
      <c r="F1668" s="106"/>
      <c r="G1668" s="106"/>
      <c r="M1668" s="109"/>
    </row>
    <row r="1669" spans="1:13" ht="15" customHeight="1"/>
    <row r="1670" spans="1:13">
      <c r="A1670" s="155"/>
      <c r="B1670" s="155"/>
      <c r="C1670" s="155"/>
      <c r="D1670" s="155"/>
      <c r="E1670" s="155"/>
      <c r="F1670" s="155"/>
      <c r="G1670" s="155"/>
    </row>
    <row r="1671" spans="1:13">
      <c r="A1671" s="101" t="s">
        <v>3029</v>
      </c>
    </row>
    <row r="1672" spans="1:13">
      <c r="A1672" s="98" t="s">
        <v>106</v>
      </c>
      <c r="B1672" s="142"/>
      <c r="C1672" s="143"/>
      <c r="E1672" s="91">
        <f t="shared" ref="E1672:E1681" si="6">COUNTIF($E$2:$E$1493,A1672)</f>
        <v>50</v>
      </c>
      <c r="F1672" s="185">
        <f>SUM(E1672:E1681)</f>
        <v>354</v>
      </c>
      <c r="G1672" s="178"/>
    </row>
    <row r="1673" spans="1:13">
      <c r="A1673" s="99" t="s">
        <v>708</v>
      </c>
      <c r="B1673" s="144"/>
      <c r="C1673" s="145"/>
      <c r="E1673" s="92">
        <f t="shared" si="6"/>
        <v>34</v>
      </c>
      <c r="F1673" s="185"/>
      <c r="G1673" s="178"/>
    </row>
    <row r="1674" spans="1:13">
      <c r="A1674" s="99" t="s">
        <v>775</v>
      </c>
      <c r="B1674" s="144"/>
      <c r="C1674" s="145"/>
      <c r="E1674" s="92">
        <f t="shared" si="6"/>
        <v>112</v>
      </c>
      <c r="F1674" s="185"/>
      <c r="G1674" s="178"/>
    </row>
    <row r="1675" spans="1:13">
      <c r="A1675" s="99" t="s">
        <v>778</v>
      </c>
      <c r="B1675" s="144"/>
      <c r="C1675" s="145"/>
      <c r="E1675" s="92">
        <f t="shared" si="6"/>
        <v>27</v>
      </c>
      <c r="F1675" s="185"/>
      <c r="G1675" s="178"/>
    </row>
    <row r="1676" spans="1:13">
      <c r="A1676" s="99" t="s">
        <v>776</v>
      </c>
      <c r="B1676" s="144"/>
      <c r="C1676" s="145"/>
      <c r="E1676" s="92">
        <f t="shared" si="6"/>
        <v>28</v>
      </c>
      <c r="F1676" s="185"/>
      <c r="G1676" s="178"/>
    </row>
    <row r="1677" spans="1:13">
      <c r="A1677" s="99" t="s">
        <v>2360</v>
      </c>
      <c r="B1677" s="144"/>
      <c r="C1677" s="145"/>
      <c r="E1677" s="92">
        <f t="shared" si="6"/>
        <v>56</v>
      </c>
      <c r="F1677" s="185"/>
      <c r="G1677" s="178"/>
    </row>
    <row r="1678" spans="1:13">
      <c r="A1678" s="99" t="s">
        <v>2361</v>
      </c>
      <c r="B1678" s="144"/>
      <c r="C1678" s="145"/>
      <c r="E1678" s="92">
        <f t="shared" si="6"/>
        <v>10</v>
      </c>
      <c r="F1678" s="185"/>
      <c r="G1678" s="178"/>
    </row>
    <row r="1679" spans="1:13">
      <c r="A1679" s="99" t="s">
        <v>358</v>
      </c>
      <c r="B1679" s="144"/>
      <c r="C1679" s="145"/>
      <c r="E1679" s="92">
        <f t="shared" si="6"/>
        <v>17</v>
      </c>
      <c r="F1679" s="185"/>
      <c r="G1679" s="178"/>
    </row>
    <row r="1680" spans="1:13">
      <c r="A1680" s="99" t="s">
        <v>1394</v>
      </c>
      <c r="B1680" s="144"/>
      <c r="C1680" s="145"/>
      <c r="E1680" s="92">
        <f t="shared" si="6"/>
        <v>12</v>
      </c>
      <c r="F1680" s="185"/>
      <c r="G1680" s="178"/>
    </row>
    <row r="1681" spans="1:13">
      <c r="A1681" s="99" t="s">
        <v>1544</v>
      </c>
      <c r="B1681" s="144"/>
      <c r="C1681" s="145"/>
      <c r="E1681" s="92">
        <f t="shared" si="6"/>
        <v>8</v>
      </c>
      <c r="F1681" s="185"/>
      <c r="G1681" s="178"/>
    </row>
    <row r="1682" spans="1:13" ht="15" customHeight="1">
      <c r="A1682" s="100" t="s">
        <v>3065</v>
      </c>
      <c r="B1682" s="146"/>
      <c r="C1682" s="147"/>
      <c r="E1682" s="162">
        <f>SUM(E1668)-F1672</f>
        <v>1133</v>
      </c>
    </row>
    <row r="1683" spans="1:13" ht="15" customHeight="1"/>
    <row r="1684" spans="1:13" s="107" customFormat="1" ht="15" customHeight="1">
      <c r="A1684" s="110" t="s">
        <v>2535</v>
      </c>
      <c r="B1684" s="151"/>
      <c r="C1684" s="160"/>
      <c r="D1684" s="94"/>
      <c r="E1684" s="104">
        <f>SUM(E1672:E1683)</f>
        <v>1487</v>
      </c>
      <c r="F1684" s="94"/>
      <c r="G1684" s="94"/>
      <c r="H1684" s="108"/>
      <c r="M1684" s="109"/>
    </row>
    <row r="1685" spans="1:13" ht="15" customHeight="1"/>
    <row r="1686" spans="1:13" ht="15" customHeight="1">
      <c r="A1686" s="155"/>
      <c r="B1686" s="155"/>
      <c r="C1686" s="155"/>
      <c r="D1686" s="155"/>
      <c r="E1686" s="155"/>
      <c r="F1686" s="155"/>
      <c r="G1686" s="155"/>
    </row>
    <row r="1687" spans="1:13" ht="15" customHeight="1">
      <c r="A1687" s="101" t="s">
        <v>2835</v>
      </c>
    </row>
    <row r="1688" spans="1:13" ht="15" customHeight="1">
      <c r="A1688" s="98" t="s">
        <v>2375</v>
      </c>
      <c r="B1688" s="142"/>
      <c r="C1688" s="142"/>
      <c r="D1688" s="143"/>
      <c r="E1688" s="94"/>
      <c r="F1688" s="91">
        <f t="shared" ref="F1688:F1719" si="7">COUNTIF($F$2:$F$1493,A1688)</f>
        <v>32</v>
      </c>
      <c r="G1688" s="180"/>
    </row>
    <row r="1689" spans="1:13" ht="15" customHeight="1">
      <c r="A1689" s="99" t="s">
        <v>1773</v>
      </c>
      <c r="B1689" s="144"/>
      <c r="C1689" s="144"/>
      <c r="D1689" s="145"/>
      <c r="E1689" s="94"/>
      <c r="F1689" s="92">
        <f t="shared" si="7"/>
        <v>11</v>
      </c>
      <c r="G1689" s="180"/>
    </row>
    <row r="1690" spans="1:13" ht="15" customHeight="1">
      <c r="A1690" s="99" t="s">
        <v>852</v>
      </c>
      <c r="B1690" s="144"/>
      <c r="C1690" s="144"/>
      <c r="D1690" s="145"/>
      <c r="E1690" s="94"/>
      <c r="F1690" s="92">
        <f t="shared" si="7"/>
        <v>15</v>
      </c>
      <c r="G1690" s="180"/>
    </row>
    <row r="1691" spans="1:13" ht="15" customHeight="1">
      <c r="A1691" s="99" t="s">
        <v>177</v>
      </c>
      <c r="B1691" s="144"/>
      <c r="C1691" s="144"/>
      <c r="D1691" s="145"/>
      <c r="E1691" s="94"/>
      <c r="F1691" s="92">
        <f t="shared" si="7"/>
        <v>20</v>
      </c>
      <c r="G1691" s="180"/>
    </row>
    <row r="1692" spans="1:13" ht="15" customHeight="1">
      <c r="A1692" s="99" t="s">
        <v>1820</v>
      </c>
      <c r="B1692" s="144"/>
      <c r="C1692" s="144"/>
      <c r="D1692" s="145"/>
      <c r="E1692" s="94"/>
      <c r="F1692" s="92">
        <f t="shared" si="7"/>
        <v>17</v>
      </c>
      <c r="G1692" s="180"/>
    </row>
    <row r="1693" spans="1:13" ht="15" customHeight="1">
      <c r="A1693" s="99" t="s">
        <v>779</v>
      </c>
      <c r="B1693" s="144"/>
      <c r="C1693" s="144"/>
      <c r="D1693" s="145"/>
      <c r="E1693" s="94"/>
      <c r="F1693" s="92">
        <f t="shared" si="7"/>
        <v>29</v>
      </c>
      <c r="G1693" s="180"/>
    </row>
    <row r="1694" spans="1:13" ht="15" customHeight="1">
      <c r="A1694" s="99" t="s">
        <v>1194</v>
      </c>
      <c r="B1694" s="144"/>
      <c r="C1694" s="144"/>
      <c r="D1694" s="145"/>
      <c r="E1694" s="94"/>
      <c r="F1694" s="92">
        <f t="shared" si="7"/>
        <v>62</v>
      </c>
      <c r="G1694" s="180"/>
    </row>
    <row r="1695" spans="1:13" ht="15" customHeight="1">
      <c r="A1695" s="99" t="s">
        <v>2231</v>
      </c>
      <c r="B1695" s="144"/>
      <c r="C1695" s="144"/>
      <c r="D1695" s="145"/>
      <c r="E1695" s="94"/>
      <c r="F1695" s="92">
        <f t="shared" si="7"/>
        <v>1</v>
      </c>
      <c r="G1695" s="180"/>
    </row>
    <row r="1696" spans="1:13" ht="15" customHeight="1">
      <c r="A1696" s="99" t="s">
        <v>232</v>
      </c>
      <c r="B1696" s="144"/>
      <c r="C1696" s="144"/>
      <c r="D1696" s="145"/>
      <c r="E1696" s="94"/>
      <c r="F1696" s="92">
        <f t="shared" si="7"/>
        <v>8</v>
      </c>
      <c r="G1696" s="180"/>
    </row>
    <row r="1697" spans="1:7" ht="15" customHeight="1">
      <c r="A1697" s="99" t="s">
        <v>2834</v>
      </c>
      <c r="B1697" s="144"/>
      <c r="C1697" s="144"/>
      <c r="D1697" s="145"/>
      <c r="E1697" s="94"/>
      <c r="F1697" s="92">
        <f t="shared" si="7"/>
        <v>7</v>
      </c>
      <c r="G1697" s="180"/>
    </row>
    <row r="1698" spans="1:7" ht="15" customHeight="1">
      <c r="A1698" s="99" t="s">
        <v>99</v>
      </c>
      <c r="B1698" s="144"/>
      <c r="C1698" s="144"/>
      <c r="D1698" s="145"/>
      <c r="E1698" s="94"/>
      <c r="F1698" s="92">
        <f t="shared" si="7"/>
        <v>17</v>
      </c>
      <c r="G1698" s="180"/>
    </row>
    <row r="1699" spans="1:7" ht="15" customHeight="1">
      <c r="A1699" s="99" t="s">
        <v>2822</v>
      </c>
      <c r="B1699" s="144"/>
      <c r="C1699" s="144"/>
      <c r="D1699" s="145"/>
      <c r="E1699" s="94"/>
      <c r="F1699" s="92">
        <f t="shared" si="7"/>
        <v>6</v>
      </c>
      <c r="G1699" s="180"/>
    </row>
    <row r="1700" spans="1:7" ht="15" customHeight="1">
      <c r="A1700" s="99" t="s">
        <v>2236</v>
      </c>
      <c r="B1700" s="144"/>
      <c r="C1700" s="144"/>
      <c r="D1700" s="145"/>
      <c r="E1700" s="94"/>
      <c r="F1700" s="92">
        <f t="shared" si="7"/>
        <v>6</v>
      </c>
      <c r="G1700" s="180"/>
    </row>
    <row r="1701" spans="1:7" ht="15" customHeight="1">
      <c r="A1701" s="99" t="s">
        <v>1877</v>
      </c>
      <c r="B1701" s="144"/>
      <c r="C1701" s="144"/>
      <c r="D1701" s="145"/>
      <c r="E1701" s="94"/>
      <c r="F1701" s="92">
        <f t="shared" si="7"/>
        <v>13</v>
      </c>
      <c r="G1701" s="180"/>
    </row>
    <row r="1702" spans="1:7" ht="15" customHeight="1">
      <c r="A1702" s="99" t="s">
        <v>42</v>
      </c>
      <c r="B1702" s="144"/>
      <c r="C1702" s="144"/>
      <c r="D1702" s="145"/>
      <c r="E1702" s="94"/>
      <c r="F1702" s="92">
        <f t="shared" si="7"/>
        <v>116</v>
      </c>
      <c r="G1702" s="180"/>
    </row>
    <row r="1703" spans="1:7" ht="15" customHeight="1">
      <c r="A1703" s="99" t="s">
        <v>39</v>
      </c>
      <c r="B1703" s="144"/>
      <c r="C1703" s="144"/>
      <c r="D1703" s="145"/>
      <c r="E1703" s="94"/>
      <c r="F1703" s="92">
        <f t="shared" si="7"/>
        <v>74</v>
      </c>
      <c r="G1703" s="180"/>
    </row>
    <row r="1704" spans="1:7" ht="15" customHeight="1">
      <c r="A1704" s="99" t="s">
        <v>63</v>
      </c>
      <c r="B1704" s="144"/>
      <c r="C1704" s="144"/>
      <c r="D1704" s="145"/>
      <c r="E1704" s="94"/>
      <c r="F1704" s="92">
        <f t="shared" si="7"/>
        <v>87</v>
      </c>
      <c r="G1704" s="180"/>
    </row>
    <row r="1705" spans="1:7" ht="15" customHeight="1">
      <c r="A1705" s="99" t="s">
        <v>2881</v>
      </c>
      <c r="B1705" s="144"/>
      <c r="C1705" s="144"/>
      <c r="D1705" s="145"/>
      <c r="E1705" s="94"/>
      <c r="F1705" s="92">
        <f t="shared" si="7"/>
        <v>1</v>
      </c>
      <c r="G1705" s="180"/>
    </row>
    <row r="1706" spans="1:7" ht="15" customHeight="1">
      <c r="A1706" s="99" t="s">
        <v>333</v>
      </c>
      <c r="B1706" s="144"/>
      <c r="C1706" s="144"/>
      <c r="D1706" s="145"/>
      <c r="E1706" s="94"/>
      <c r="F1706" s="92">
        <f t="shared" si="7"/>
        <v>34</v>
      </c>
      <c r="G1706" s="180"/>
    </row>
    <row r="1707" spans="1:7" ht="15" customHeight="1">
      <c r="A1707" s="99" t="s">
        <v>702</v>
      </c>
      <c r="B1707" s="144"/>
      <c r="C1707" s="144"/>
      <c r="D1707" s="145"/>
      <c r="E1707" s="94"/>
      <c r="F1707" s="92">
        <f t="shared" si="7"/>
        <v>268</v>
      </c>
      <c r="G1707" s="180"/>
    </row>
    <row r="1708" spans="1:7" ht="15" customHeight="1">
      <c r="A1708" s="99" t="s">
        <v>2640</v>
      </c>
      <c r="B1708" s="144"/>
      <c r="C1708" s="144"/>
      <c r="D1708" s="145"/>
      <c r="E1708" s="94"/>
      <c r="F1708" s="92">
        <f t="shared" si="7"/>
        <v>3</v>
      </c>
      <c r="G1708" s="180"/>
    </row>
    <row r="1709" spans="1:7" ht="15" customHeight="1">
      <c r="A1709" s="99" t="s">
        <v>2012</v>
      </c>
      <c r="B1709" s="144"/>
      <c r="C1709" s="144"/>
      <c r="D1709" s="145"/>
      <c r="E1709" s="94"/>
      <c r="F1709" s="92">
        <f t="shared" si="7"/>
        <v>4</v>
      </c>
      <c r="G1709" s="180"/>
    </row>
    <row r="1710" spans="1:7" ht="15" customHeight="1">
      <c r="A1710" s="99" t="s">
        <v>910</v>
      </c>
      <c r="B1710" s="144"/>
      <c r="C1710" s="144"/>
      <c r="D1710" s="145"/>
      <c r="E1710" s="94"/>
      <c r="F1710" s="92">
        <f t="shared" si="7"/>
        <v>6</v>
      </c>
      <c r="G1710" s="180"/>
    </row>
    <row r="1711" spans="1:7" ht="15" customHeight="1">
      <c r="A1711" s="99" t="s">
        <v>961</v>
      </c>
      <c r="B1711" s="144"/>
      <c r="C1711" s="144"/>
      <c r="D1711" s="145"/>
      <c r="E1711" s="94"/>
      <c r="F1711" s="92">
        <f t="shared" si="7"/>
        <v>11</v>
      </c>
      <c r="G1711" s="180"/>
    </row>
    <row r="1712" spans="1:7" ht="15" customHeight="1">
      <c r="A1712" s="99" t="s">
        <v>2540</v>
      </c>
      <c r="B1712" s="144"/>
      <c r="C1712" s="144"/>
      <c r="D1712" s="145"/>
      <c r="E1712" s="94"/>
      <c r="F1712" s="92">
        <f t="shared" si="7"/>
        <v>8</v>
      </c>
      <c r="G1712" s="180"/>
    </row>
    <row r="1713" spans="1:7" ht="15" customHeight="1">
      <c r="A1713" s="99" t="s">
        <v>75</v>
      </c>
      <c r="B1713" s="144"/>
      <c r="C1713" s="144"/>
      <c r="D1713" s="145"/>
      <c r="E1713" s="94"/>
      <c r="F1713" s="92">
        <f t="shared" si="7"/>
        <v>73</v>
      </c>
      <c r="G1713" s="180"/>
    </row>
    <row r="1714" spans="1:7" ht="15" customHeight="1">
      <c r="A1714" s="99" t="s">
        <v>210</v>
      </c>
      <c r="B1714" s="144"/>
      <c r="C1714" s="144"/>
      <c r="D1714" s="145"/>
      <c r="E1714" s="94"/>
      <c r="F1714" s="92">
        <f t="shared" si="7"/>
        <v>8</v>
      </c>
      <c r="G1714" s="180"/>
    </row>
    <row r="1715" spans="1:7" ht="15" customHeight="1">
      <c r="A1715" s="99" t="s">
        <v>2374</v>
      </c>
      <c r="B1715" s="144"/>
      <c r="C1715" s="144"/>
      <c r="D1715" s="145"/>
      <c r="E1715" s="94"/>
      <c r="F1715" s="92">
        <f t="shared" si="7"/>
        <v>10</v>
      </c>
      <c r="G1715" s="180"/>
    </row>
    <row r="1716" spans="1:7" ht="15" customHeight="1">
      <c r="A1716" s="99" t="s">
        <v>836</v>
      </c>
      <c r="B1716" s="144"/>
      <c r="C1716" s="144"/>
      <c r="D1716" s="145"/>
      <c r="E1716" s="94"/>
      <c r="F1716" s="92">
        <f t="shared" si="7"/>
        <v>23</v>
      </c>
      <c r="G1716" s="180"/>
    </row>
    <row r="1717" spans="1:7" ht="15" customHeight="1">
      <c r="A1717" s="99" t="s">
        <v>71</v>
      </c>
      <c r="B1717" s="144"/>
      <c r="C1717" s="144"/>
      <c r="D1717" s="145"/>
      <c r="E1717" s="94"/>
      <c r="F1717" s="92">
        <f t="shared" si="7"/>
        <v>21</v>
      </c>
      <c r="G1717" s="180"/>
    </row>
    <row r="1718" spans="1:7" ht="15" customHeight="1">
      <c r="A1718" s="99" t="s">
        <v>29</v>
      </c>
      <c r="B1718" s="144"/>
      <c r="C1718" s="144"/>
      <c r="D1718" s="145"/>
      <c r="E1718" s="94"/>
      <c r="F1718" s="92">
        <f t="shared" si="7"/>
        <v>1</v>
      </c>
      <c r="G1718" s="180"/>
    </row>
    <row r="1719" spans="1:7" ht="15" customHeight="1">
      <c r="A1719" s="99" t="s">
        <v>133</v>
      </c>
      <c r="B1719" s="144"/>
      <c r="C1719" s="144"/>
      <c r="D1719" s="145"/>
      <c r="E1719" s="94"/>
      <c r="F1719" s="92">
        <f t="shared" si="7"/>
        <v>12</v>
      </c>
      <c r="G1719" s="180"/>
    </row>
    <row r="1720" spans="1:7" ht="15" customHeight="1">
      <c r="A1720" s="99" t="s">
        <v>689</v>
      </c>
      <c r="B1720" s="144"/>
      <c r="C1720" s="144"/>
      <c r="D1720" s="145"/>
      <c r="E1720" s="94"/>
      <c r="F1720" s="92">
        <f t="shared" ref="F1720:F1739" si="8">COUNTIF($F$2:$F$1493,A1720)</f>
        <v>16</v>
      </c>
      <c r="G1720" s="180"/>
    </row>
    <row r="1721" spans="1:7" ht="15" customHeight="1">
      <c r="A1721" s="99" t="s">
        <v>2372</v>
      </c>
      <c r="B1721" s="144"/>
      <c r="C1721" s="144"/>
      <c r="D1721" s="145"/>
      <c r="E1721" s="94"/>
      <c r="F1721" s="92">
        <f t="shared" si="8"/>
        <v>17</v>
      </c>
      <c r="G1721" s="180"/>
    </row>
    <row r="1722" spans="1:7" ht="15" customHeight="1">
      <c r="A1722" s="99" t="s">
        <v>1908</v>
      </c>
      <c r="B1722" s="144"/>
      <c r="C1722" s="144"/>
      <c r="D1722" s="145"/>
      <c r="E1722" s="94"/>
      <c r="F1722" s="92">
        <f t="shared" si="8"/>
        <v>1</v>
      </c>
      <c r="G1722" s="180"/>
    </row>
    <row r="1723" spans="1:7" ht="15" customHeight="1">
      <c r="A1723" s="99" t="s">
        <v>2818</v>
      </c>
      <c r="B1723" s="144"/>
      <c r="C1723" s="144"/>
      <c r="D1723" s="145"/>
      <c r="E1723" s="94"/>
      <c r="F1723" s="92">
        <f t="shared" si="8"/>
        <v>3</v>
      </c>
      <c r="G1723" s="180"/>
    </row>
    <row r="1724" spans="1:7" ht="15" customHeight="1">
      <c r="A1724" s="99" t="s">
        <v>642</v>
      </c>
      <c r="B1724" s="144"/>
      <c r="C1724" s="144"/>
      <c r="D1724" s="145"/>
      <c r="E1724" s="94"/>
      <c r="F1724" s="92">
        <f t="shared" si="8"/>
        <v>45</v>
      </c>
      <c r="G1724" s="180"/>
    </row>
    <row r="1725" spans="1:7" ht="15" customHeight="1">
      <c r="A1725" s="99" t="s">
        <v>1886</v>
      </c>
      <c r="B1725" s="144"/>
      <c r="C1725" s="144"/>
      <c r="D1725" s="145"/>
      <c r="E1725" s="94"/>
      <c r="F1725" s="92">
        <f t="shared" si="8"/>
        <v>8</v>
      </c>
      <c r="G1725" s="180"/>
    </row>
    <row r="1726" spans="1:7" ht="15" customHeight="1">
      <c r="A1726" s="99" t="s">
        <v>2562</v>
      </c>
      <c r="B1726" s="144"/>
      <c r="C1726" s="144"/>
      <c r="D1726" s="145"/>
      <c r="E1726" s="94"/>
      <c r="F1726" s="92">
        <f t="shared" si="8"/>
        <v>48</v>
      </c>
      <c r="G1726" s="180"/>
    </row>
    <row r="1727" spans="1:7" ht="15" customHeight="1">
      <c r="A1727" s="99" t="s">
        <v>3341</v>
      </c>
      <c r="B1727" s="144"/>
      <c r="C1727" s="144"/>
      <c r="D1727" s="145"/>
      <c r="E1727" s="94"/>
      <c r="F1727" s="92">
        <f t="shared" si="8"/>
        <v>1</v>
      </c>
      <c r="G1727" s="180"/>
    </row>
    <row r="1728" spans="1:7" ht="15" customHeight="1">
      <c r="A1728" s="99" t="s">
        <v>1890</v>
      </c>
      <c r="B1728" s="144"/>
      <c r="C1728" s="144"/>
      <c r="D1728" s="145"/>
      <c r="E1728" s="94"/>
      <c r="F1728" s="92">
        <f t="shared" si="8"/>
        <v>82</v>
      </c>
      <c r="G1728" s="180"/>
    </row>
    <row r="1729" spans="1:13" ht="15" customHeight="1">
      <c r="A1729" s="99" t="s">
        <v>846</v>
      </c>
      <c r="B1729" s="144"/>
      <c r="C1729" s="144"/>
      <c r="D1729" s="145"/>
      <c r="E1729" s="94"/>
      <c r="F1729" s="92">
        <f t="shared" si="8"/>
        <v>5</v>
      </c>
      <c r="G1729" s="180"/>
    </row>
    <row r="1730" spans="1:13" ht="15" customHeight="1">
      <c r="A1730" s="99" t="s">
        <v>2543</v>
      </c>
      <c r="B1730" s="144"/>
      <c r="C1730" s="144"/>
      <c r="D1730" s="145"/>
      <c r="E1730" s="94"/>
      <c r="F1730" s="92">
        <f t="shared" si="8"/>
        <v>43</v>
      </c>
      <c r="G1730" s="180"/>
    </row>
    <row r="1731" spans="1:13" ht="15" customHeight="1">
      <c r="A1731" s="99" t="s">
        <v>2207</v>
      </c>
      <c r="B1731" s="144"/>
      <c r="C1731" s="144"/>
      <c r="D1731" s="145"/>
      <c r="E1731" s="94"/>
      <c r="F1731" s="92">
        <f t="shared" si="8"/>
        <v>15</v>
      </c>
      <c r="G1731" s="180"/>
    </row>
    <row r="1732" spans="1:13" ht="15" customHeight="1">
      <c r="A1732" s="99" t="s">
        <v>2908</v>
      </c>
      <c r="B1732" s="144"/>
      <c r="C1732" s="144"/>
      <c r="D1732" s="145"/>
      <c r="E1732" s="94"/>
      <c r="F1732" s="92">
        <f t="shared" si="8"/>
        <v>2</v>
      </c>
      <c r="G1732" s="180"/>
    </row>
    <row r="1733" spans="1:13" ht="15" customHeight="1">
      <c r="A1733" s="99" t="s">
        <v>2126</v>
      </c>
      <c r="B1733" s="144"/>
      <c r="C1733" s="144"/>
      <c r="D1733" s="145"/>
      <c r="E1733" s="94"/>
      <c r="F1733" s="92">
        <f t="shared" si="8"/>
        <v>3</v>
      </c>
      <c r="G1733" s="180"/>
    </row>
    <row r="1734" spans="1:13" ht="15" customHeight="1">
      <c r="A1734" s="99" t="s">
        <v>627</v>
      </c>
      <c r="B1734" s="144"/>
      <c r="C1734" s="144"/>
      <c r="D1734" s="145"/>
      <c r="E1734" s="94"/>
      <c r="F1734" s="92">
        <f t="shared" si="8"/>
        <v>50</v>
      </c>
      <c r="G1734" s="180"/>
    </row>
    <row r="1735" spans="1:13" ht="15" customHeight="1">
      <c r="A1735" s="99" t="s">
        <v>1692</v>
      </c>
      <c r="B1735" s="144"/>
      <c r="C1735" s="144"/>
      <c r="D1735" s="145"/>
      <c r="E1735" s="94"/>
      <c r="F1735" s="92">
        <f t="shared" si="8"/>
        <v>1</v>
      </c>
      <c r="G1735" s="180"/>
    </row>
    <row r="1736" spans="1:13" ht="15" customHeight="1">
      <c r="A1736" s="99" t="s">
        <v>144</v>
      </c>
      <c r="B1736" s="144"/>
      <c r="C1736" s="144"/>
      <c r="D1736" s="145"/>
      <c r="E1736" s="94"/>
      <c r="F1736" s="92">
        <f t="shared" si="8"/>
        <v>31</v>
      </c>
      <c r="G1736" s="180"/>
    </row>
    <row r="1737" spans="1:13" ht="15" customHeight="1">
      <c r="A1737" s="99" t="s">
        <v>2373</v>
      </c>
      <c r="B1737" s="144"/>
      <c r="C1737" s="144"/>
      <c r="D1737" s="145"/>
      <c r="E1737" s="94"/>
      <c r="F1737" s="92">
        <f t="shared" si="8"/>
        <v>32</v>
      </c>
      <c r="G1737" s="180"/>
    </row>
    <row r="1738" spans="1:13" ht="15" customHeight="1">
      <c r="A1738" s="99" t="s">
        <v>412</v>
      </c>
      <c r="B1738" s="144"/>
      <c r="C1738" s="144"/>
      <c r="D1738" s="145"/>
      <c r="E1738" s="94"/>
      <c r="F1738" s="92">
        <f t="shared" si="8"/>
        <v>12</v>
      </c>
      <c r="G1738" s="180"/>
    </row>
    <row r="1739" spans="1:13" ht="15" customHeight="1">
      <c r="A1739" s="100" t="s">
        <v>34</v>
      </c>
      <c r="B1739" s="146"/>
      <c r="C1739" s="146"/>
      <c r="D1739" s="147"/>
      <c r="E1739" s="94"/>
      <c r="F1739" s="161">
        <f t="shared" si="8"/>
        <v>68</v>
      </c>
      <c r="G1739" s="180"/>
    </row>
    <row r="1740" spans="1:13" ht="15" customHeight="1">
      <c r="E1740" s="152"/>
    </row>
    <row r="1741" spans="1:13" s="175" customFormat="1" ht="15" customHeight="1">
      <c r="A1741" s="103" t="s">
        <v>2535</v>
      </c>
      <c r="B1741" s="171"/>
      <c r="C1741" s="171"/>
      <c r="D1741" s="172"/>
      <c r="E1741" s="101"/>
      <c r="F1741" s="173">
        <f>SUM(F1688:F1740)</f>
        <v>1487</v>
      </c>
      <c r="G1741" s="181"/>
      <c r="H1741" s="174"/>
      <c r="M1741" s="176"/>
    </row>
    <row r="1742" spans="1:13" ht="15" customHeight="1"/>
    <row r="1743" spans="1:13" ht="15" customHeight="1">
      <c r="A1743" s="101" t="s">
        <v>3027</v>
      </c>
    </row>
    <row r="1744" spans="1:13" ht="15" customHeight="1">
      <c r="A1744" s="98" t="s">
        <v>2375</v>
      </c>
      <c r="B1744" s="142"/>
      <c r="C1744" s="142"/>
      <c r="D1744" s="143"/>
      <c r="E1744" s="184">
        <f>SUM(F1744:F1758)</f>
        <v>1074</v>
      </c>
      <c r="F1744" s="91">
        <f t="shared" ref="F1744:F1758" si="9">COUNTIF($F$2:$F$1493,A1744)</f>
        <v>32</v>
      </c>
      <c r="G1744" s="180"/>
    </row>
    <row r="1745" spans="1:7" ht="15" customHeight="1">
      <c r="A1745" s="99" t="s">
        <v>779</v>
      </c>
      <c r="B1745" s="144"/>
      <c r="C1745" s="144"/>
      <c r="D1745" s="145"/>
      <c r="E1745" s="184"/>
      <c r="F1745" s="92">
        <f t="shared" si="9"/>
        <v>29</v>
      </c>
      <c r="G1745" s="180"/>
    </row>
    <row r="1746" spans="1:7" ht="15" customHeight="1">
      <c r="A1746" s="99" t="s">
        <v>1194</v>
      </c>
      <c r="B1746" s="144"/>
      <c r="C1746" s="144"/>
      <c r="D1746" s="145"/>
      <c r="E1746" s="184"/>
      <c r="F1746" s="92">
        <f t="shared" si="9"/>
        <v>62</v>
      </c>
      <c r="G1746" s="180"/>
    </row>
    <row r="1747" spans="1:7" ht="15" customHeight="1">
      <c r="A1747" s="99" t="s">
        <v>42</v>
      </c>
      <c r="B1747" s="144"/>
      <c r="C1747" s="144"/>
      <c r="D1747" s="145"/>
      <c r="E1747" s="184"/>
      <c r="F1747" s="92">
        <f t="shared" si="9"/>
        <v>116</v>
      </c>
      <c r="G1747" s="180"/>
    </row>
    <row r="1748" spans="1:7" ht="15" customHeight="1">
      <c r="A1748" s="99" t="s">
        <v>39</v>
      </c>
      <c r="B1748" s="144"/>
      <c r="C1748" s="144"/>
      <c r="D1748" s="145"/>
      <c r="E1748" s="184"/>
      <c r="F1748" s="92">
        <f t="shared" si="9"/>
        <v>74</v>
      </c>
      <c r="G1748" s="180"/>
    </row>
    <row r="1749" spans="1:7" ht="15" customHeight="1">
      <c r="A1749" s="99" t="s">
        <v>63</v>
      </c>
      <c r="B1749" s="144"/>
      <c r="C1749" s="144"/>
      <c r="D1749" s="145"/>
      <c r="E1749" s="184"/>
      <c r="F1749" s="92">
        <f t="shared" si="9"/>
        <v>87</v>
      </c>
      <c r="G1749" s="180"/>
    </row>
    <row r="1750" spans="1:7" ht="15" customHeight="1">
      <c r="A1750" s="99" t="s">
        <v>333</v>
      </c>
      <c r="B1750" s="144"/>
      <c r="C1750" s="144"/>
      <c r="D1750" s="145"/>
      <c r="E1750" s="184"/>
      <c r="F1750" s="92">
        <f t="shared" si="9"/>
        <v>34</v>
      </c>
      <c r="G1750" s="180"/>
    </row>
    <row r="1751" spans="1:7" ht="15" customHeight="1">
      <c r="A1751" s="99" t="s">
        <v>702</v>
      </c>
      <c r="B1751" s="144"/>
      <c r="C1751" s="144"/>
      <c r="D1751" s="145"/>
      <c r="E1751" s="184"/>
      <c r="F1751" s="92">
        <f t="shared" si="9"/>
        <v>268</v>
      </c>
      <c r="G1751" s="180"/>
    </row>
    <row r="1752" spans="1:7" ht="15" customHeight="1">
      <c r="A1752" s="99" t="s">
        <v>75</v>
      </c>
      <c r="B1752" s="144"/>
      <c r="C1752" s="144"/>
      <c r="D1752" s="145"/>
      <c r="E1752" s="184"/>
      <c r="F1752" s="92">
        <f t="shared" si="9"/>
        <v>73</v>
      </c>
      <c r="G1752" s="180"/>
    </row>
    <row r="1753" spans="1:7" ht="15" customHeight="1">
      <c r="A1753" s="99" t="s">
        <v>642</v>
      </c>
      <c r="B1753" s="144"/>
      <c r="C1753" s="144"/>
      <c r="D1753" s="145"/>
      <c r="E1753" s="184"/>
      <c r="F1753" s="92">
        <f t="shared" si="9"/>
        <v>45</v>
      </c>
      <c r="G1753" s="180"/>
    </row>
    <row r="1754" spans="1:7" ht="15" customHeight="1">
      <c r="A1754" s="99" t="s">
        <v>2562</v>
      </c>
      <c r="B1754" s="144"/>
      <c r="C1754" s="144"/>
      <c r="D1754" s="145"/>
      <c r="E1754" s="184"/>
      <c r="F1754" s="92">
        <f t="shared" si="9"/>
        <v>48</v>
      </c>
      <c r="G1754" s="180"/>
    </row>
    <row r="1755" spans="1:7" ht="15" customHeight="1">
      <c r="A1755" s="99" t="s">
        <v>1890</v>
      </c>
      <c r="B1755" s="144"/>
      <c r="C1755" s="144"/>
      <c r="D1755" s="145"/>
      <c r="E1755" s="184"/>
      <c r="F1755" s="92">
        <f t="shared" si="9"/>
        <v>82</v>
      </c>
      <c r="G1755" s="180"/>
    </row>
    <row r="1756" spans="1:7" ht="15" customHeight="1">
      <c r="A1756" s="99" t="s">
        <v>2543</v>
      </c>
      <c r="B1756" s="144"/>
      <c r="C1756" s="144"/>
      <c r="D1756" s="145"/>
      <c r="E1756" s="184"/>
      <c r="F1756" s="92">
        <f t="shared" si="9"/>
        <v>43</v>
      </c>
      <c r="G1756" s="180"/>
    </row>
    <row r="1757" spans="1:7" ht="15" customHeight="1">
      <c r="A1757" s="99" t="s">
        <v>627</v>
      </c>
      <c r="B1757" s="144"/>
      <c r="C1757" s="144"/>
      <c r="D1757" s="145"/>
      <c r="E1757" s="184"/>
      <c r="F1757" s="92">
        <f t="shared" si="9"/>
        <v>50</v>
      </c>
      <c r="G1757" s="180"/>
    </row>
    <row r="1758" spans="1:7" ht="15" customHeight="1">
      <c r="A1758" s="99" t="s">
        <v>144</v>
      </c>
      <c r="B1758" s="144"/>
      <c r="C1758" s="144"/>
      <c r="D1758" s="145"/>
      <c r="E1758" s="184"/>
      <c r="F1758" s="92">
        <f t="shared" si="9"/>
        <v>31</v>
      </c>
      <c r="G1758" s="180"/>
    </row>
    <row r="1759" spans="1:7" ht="15" customHeight="1">
      <c r="A1759" s="100" t="s">
        <v>3065</v>
      </c>
      <c r="B1759" s="146"/>
      <c r="C1759" s="146"/>
      <c r="D1759" s="147"/>
      <c r="E1759" s="184"/>
      <c r="F1759" s="162">
        <f>SUM(F1741)-E1744</f>
        <v>413</v>
      </c>
      <c r="G1759" s="182"/>
    </row>
    <row r="1760" spans="1:7" ht="15" customHeight="1">
      <c r="E1760" s="152"/>
    </row>
    <row r="1761" spans="1:13" s="137" customFormat="1" ht="15" customHeight="1">
      <c r="A1761" s="110" t="s">
        <v>2535</v>
      </c>
      <c r="B1761" s="151"/>
      <c r="C1761" s="151"/>
      <c r="D1761" s="159"/>
      <c r="E1761" s="94"/>
      <c r="F1761" s="156">
        <f>SUM(F1744:F1760)</f>
        <v>1487</v>
      </c>
      <c r="G1761" s="178"/>
      <c r="H1761" s="140"/>
      <c r="M1761" s="141"/>
    </row>
  </sheetData>
  <autoFilter ref="A1:M1488" xr:uid="{00000000-0009-0000-0000-000000000000}"/>
  <sortState ref="A877:AJ914">
    <sortCondition ref="A877"/>
  </sortState>
  <mergeCells count="4">
    <mergeCell ref="E1744:E1759"/>
    <mergeCell ref="F1651:F1665"/>
    <mergeCell ref="F1672:F1681"/>
    <mergeCell ref="F1536:F1548"/>
  </mergeCells>
  <hyperlinks>
    <hyperlink ref="G1471" r:id="rId1" xr:uid="{00000000-0004-0000-0000-000000000000}"/>
  </hyperlinks>
  <pageMargins left="0.70866141732283472" right="0.70866141732283472" top="0.74803149606299213" bottom="0.74803149606299213" header="0.31496062992125984" footer="0.31496062992125984"/>
  <pageSetup paperSize="8" scale="62" fitToHeight="50" orientation="portrait" r:id="rId2"/>
  <headerFooter>
    <oddFooter>&amp;L&amp;"Arial,Regular"&amp;8&amp;F&amp;C&amp;"Arial,Regular"&amp;8&amp;N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316"/>
  <sheetViews>
    <sheetView topLeftCell="A4" workbookViewId="0">
      <pane xSplit="2" ySplit="1" topLeftCell="C54" activePane="bottomRight" state="frozen"/>
      <selection activeCell="A4" sqref="A4"/>
      <selection pane="topRight" activeCell="C4" sqref="C4"/>
      <selection pane="bottomLeft" activeCell="A5" sqref="A5"/>
      <selection pane="bottomRight" activeCell="A42" sqref="A42:XFD42"/>
    </sheetView>
  </sheetViews>
  <sheetFormatPr defaultRowHeight="15"/>
  <cols>
    <col min="1" max="1" width="3.28515625" style="106" customWidth="1"/>
    <col min="2" max="2" width="8.7109375" style="55" customWidth="1"/>
    <col min="3" max="3" width="6.7109375" style="55" customWidth="1"/>
    <col min="4" max="4" width="10.7109375" style="55" customWidth="1"/>
    <col min="5" max="7" width="14.7109375" style="55" customWidth="1"/>
    <col min="8" max="8" width="72.7109375" style="83" customWidth="1"/>
    <col min="9" max="11" width="13.28515625" customWidth="1"/>
    <col min="12" max="12" width="13.7109375" customWidth="1"/>
    <col min="13" max="13" width="13.7109375" style="4" customWidth="1"/>
    <col min="14" max="14" width="1.7109375" customWidth="1"/>
    <col min="15" max="18" width="9.7109375" customWidth="1"/>
  </cols>
  <sheetData>
    <row r="2" spans="1:18" ht="60" customHeight="1">
      <c r="B2" s="1"/>
      <c r="C2" s="1"/>
      <c r="D2" s="1"/>
      <c r="E2" s="1"/>
      <c r="F2" s="1"/>
      <c r="G2" s="1"/>
      <c r="H2" s="74"/>
      <c r="I2" s="1"/>
      <c r="J2" s="1"/>
      <c r="K2" s="1"/>
      <c r="L2" s="1"/>
      <c r="M2" s="1"/>
      <c r="N2" s="2"/>
      <c r="O2" s="2"/>
      <c r="P2" s="2"/>
      <c r="Q2" s="3"/>
      <c r="R2" s="2"/>
    </row>
    <row r="3" spans="1:18" ht="30" customHeight="1">
      <c r="B3" s="61" t="s">
        <v>9</v>
      </c>
      <c r="C3" s="62"/>
      <c r="D3" s="62"/>
      <c r="E3" s="62"/>
      <c r="F3" s="62"/>
      <c r="G3" s="62"/>
      <c r="H3" s="75"/>
      <c r="I3" s="62"/>
      <c r="J3" s="62"/>
      <c r="K3" s="62"/>
      <c r="L3" s="62"/>
      <c r="M3" s="68"/>
      <c r="N3" s="2"/>
      <c r="O3" s="189" t="s">
        <v>10</v>
      </c>
      <c r="P3" s="189"/>
      <c r="Q3" s="189"/>
      <c r="R3" s="189"/>
    </row>
    <row r="4" spans="1:18" ht="39.950000000000003" customHeight="1">
      <c r="B4" s="5" t="s">
        <v>11</v>
      </c>
      <c r="C4" s="5" t="s">
        <v>2054</v>
      </c>
      <c r="D4" s="5" t="s">
        <v>12</v>
      </c>
      <c r="E4" s="5" t="s">
        <v>13</v>
      </c>
      <c r="F4" s="5" t="s">
        <v>767</v>
      </c>
      <c r="G4" s="5" t="s">
        <v>768</v>
      </c>
      <c r="H4" s="5" t="s">
        <v>16</v>
      </c>
      <c r="I4" s="5" t="s">
        <v>17</v>
      </c>
      <c r="J4" s="5" t="s">
        <v>18</v>
      </c>
      <c r="K4" s="5" t="s">
        <v>19</v>
      </c>
      <c r="L4" s="5" t="s">
        <v>663</v>
      </c>
      <c r="M4" s="5" t="s">
        <v>664</v>
      </c>
      <c r="N4" s="6"/>
      <c r="O4" s="7" t="s">
        <v>20</v>
      </c>
      <c r="P4" s="8" t="s">
        <v>21</v>
      </c>
      <c r="Q4" s="9" t="s">
        <v>22</v>
      </c>
      <c r="R4" s="10" t="s">
        <v>23</v>
      </c>
    </row>
    <row r="5" spans="1:18" ht="51.95" customHeight="1">
      <c r="A5" s="106">
        <v>1</v>
      </c>
      <c r="B5" s="11" t="s">
        <v>26</v>
      </c>
      <c r="C5" s="88" t="s">
        <v>1517</v>
      </c>
      <c r="D5" s="11" t="s">
        <v>27</v>
      </c>
      <c r="E5" s="11" t="s">
        <v>3</v>
      </c>
      <c r="F5" s="11" t="s">
        <v>28</v>
      </c>
      <c r="G5" s="11" t="s">
        <v>29</v>
      </c>
      <c r="H5" s="12" t="s">
        <v>1011</v>
      </c>
      <c r="I5" s="11" t="s">
        <v>30</v>
      </c>
      <c r="J5" s="11" t="s">
        <v>31</v>
      </c>
      <c r="K5" s="11" t="s">
        <v>31</v>
      </c>
      <c r="L5" s="11"/>
      <c r="M5" s="11"/>
      <c r="N5" s="2"/>
      <c r="O5" s="13"/>
      <c r="P5" s="14" t="s">
        <v>32</v>
      </c>
      <c r="Q5" s="15"/>
      <c r="R5" s="16"/>
    </row>
    <row r="6" spans="1:18" ht="51.95" customHeight="1">
      <c r="A6" s="106">
        <v>1</v>
      </c>
      <c r="B6" s="17" t="s">
        <v>33</v>
      </c>
      <c r="C6" s="17" t="s">
        <v>25</v>
      </c>
      <c r="D6" s="17" t="s">
        <v>27</v>
      </c>
      <c r="E6" s="22" t="s">
        <v>717</v>
      </c>
      <c r="F6" s="17" t="s">
        <v>214</v>
      </c>
      <c r="G6" s="17" t="s">
        <v>702</v>
      </c>
      <c r="H6" s="18" t="s">
        <v>35</v>
      </c>
      <c r="I6" s="17" t="s">
        <v>36</v>
      </c>
      <c r="J6" s="17" t="s">
        <v>37</v>
      </c>
      <c r="K6" s="22" t="s">
        <v>37</v>
      </c>
      <c r="L6" s="17"/>
      <c r="M6" s="22"/>
      <c r="N6" s="2"/>
      <c r="O6" s="19"/>
      <c r="P6" s="20" t="s">
        <v>32</v>
      </c>
      <c r="Q6" s="21"/>
      <c r="R6" s="16"/>
    </row>
    <row r="7" spans="1:18" ht="51.95" customHeight="1">
      <c r="A7" s="106">
        <v>1</v>
      </c>
      <c r="B7" s="17" t="s">
        <v>38</v>
      </c>
      <c r="C7" s="17" t="s">
        <v>1517</v>
      </c>
      <c r="D7" s="17" t="s">
        <v>27</v>
      </c>
      <c r="E7" s="17" t="s">
        <v>8</v>
      </c>
      <c r="F7" s="17" t="s">
        <v>34</v>
      </c>
      <c r="G7" s="17" t="s">
        <v>39</v>
      </c>
      <c r="H7" s="18" t="s">
        <v>1012</v>
      </c>
      <c r="I7" s="17" t="s">
        <v>36</v>
      </c>
      <c r="J7" s="17" t="s">
        <v>37</v>
      </c>
      <c r="K7" s="22" t="s">
        <v>37</v>
      </c>
      <c r="L7" s="17"/>
      <c r="M7" s="22"/>
      <c r="N7" s="2"/>
      <c r="O7" s="19"/>
      <c r="P7" s="20" t="s">
        <v>32</v>
      </c>
      <c r="Q7" s="21"/>
      <c r="R7" s="16"/>
    </row>
    <row r="8" spans="1:18" ht="51.95" customHeight="1">
      <c r="A8" s="106">
        <v>1</v>
      </c>
      <c r="B8" s="17" t="s">
        <v>40</v>
      </c>
      <c r="C8" s="22" t="s">
        <v>1517</v>
      </c>
      <c r="D8" s="17" t="s">
        <v>41</v>
      </c>
      <c r="E8" s="22" t="s">
        <v>3</v>
      </c>
      <c r="F8" s="22" t="s">
        <v>2360</v>
      </c>
      <c r="G8" s="17" t="s">
        <v>42</v>
      </c>
      <c r="H8" s="18" t="s">
        <v>1013</v>
      </c>
      <c r="I8" s="17" t="s">
        <v>36</v>
      </c>
      <c r="J8" s="17" t="s">
        <v>43</v>
      </c>
      <c r="K8" s="17" t="s">
        <v>43</v>
      </c>
      <c r="L8" s="17"/>
      <c r="M8" s="17"/>
      <c r="N8" s="2"/>
      <c r="O8" s="19"/>
      <c r="P8" s="20" t="s">
        <v>32</v>
      </c>
      <c r="Q8" s="21"/>
      <c r="R8" s="16"/>
    </row>
    <row r="9" spans="1:18" ht="51.95" customHeight="1">
      <c r="A9" s="106">
        <v>1</v>
      </c>
      <c r="B9" s="17" t="s">
        <v>53</v>
      </c>
      <c r="C9" s="17" t="s">
        <v>25</v>
      </c>
      <c r="D9" s="17" t="s">
        <v>27</v>
      </c>
      <c r="E9" s="17" t="s">
        <v>54</v>
      </c>
      <c r="F9" s="22" t="s">
        <v>34</v>
      </c>
      <c r="G9" s="17" t="s">
        <v>702</v>
      </c>
      <c r="H9" s="18" t="s">
        <v>1014</v>
      </c>
      <c r="I9" s="17" t="s">
        <v>36</v>
      </c>
      <c r="J9" s="17" t="s">
        <v>37</v>
      </c>
      <c r="K9" s="22" t="s">
        <v>37</v>
      </c>
      <c r="L9" s="17"/>
      <c r="M9" s="22"/>
      <c r="N9" s="2"/>
      <c r="O9" s="19"/>
      <c r="P9" s="20" t="s">
        <v>32</v>
      </c>
      <c r="Q9" s="21"/>
      <c r="R9" s="16"/>
    </row>
    <row r="10" spans="1:18" ht="51.95" customHeight="1">
      <c r="A10" s="106">
        <v>1</v>
      </c>
      <c r="B10" s="17" t="s">
        <v>55</v>
      </c>
      <c r="C10" s="22" t="s">
        <v>1517</v>
      </c>
      <c r="D10" s="22" t="s">
        <v>2350</v>
      </c>
      <c r="E10" s="22" t="s">
        <v>3</v>
      </c>
      <c r="F10" s="17" t="s">
        <v>57</v>
      </c>
      <c r="G10" s="17" t="s">
        <v>42</v>
      </c>
      <c r="H10" s="18" t="s">
        <v>1015</v>
      </c>
      <c r="I10" s="22" t="s">
        <v>828</v>
      </c>
      <c r="J10" s="22" t="s">
        <v>58</v>
      </c>
      <c r="K10" s="22" t="s">
        <v>581</v>
      </c>
      <c r="L10" s="22"/>
      <c r="M10" s="22"/>
      <c r="N10" s="2"/>
      <c r="O10" s="19"/>
      <c r="P10" s="20" t="s">
        <v>32</v>
      </c>
      <c r="Q10" s="21"/>
      <c r="R10" s="16"/>
    </row>
    <row r="11" spans="1:18" ht="51.95" customHeight="1">
      <c r="A11" s="106">
        <v>1</v>
      </c>
      <c r="B11" s="17" t="s">
        <v>59</v>
      </c>
      <c r="C11" s="22" t="s">
        <v>1517</v>
      </c>
      <c r="D11" s="22" t="s">
        <v>1971</v>
      </c>
      <c r="E11" s="22" t="s">
        <v>3</v>
      </c>
      <c r="F11" s="22" t="s">
        <v>2360</v>
      </c>
      <c r="G11" s="17" t="s">
        <v>42</v>
      </c>
      <c r="H11" s="18" t="s">
        <v>1016</v>
      </c>
      <c r="I11" s="17" t="s">
        <v>36</v>
      </c>
      <c r="J11" s="17" t="s">
        <v>43</v>
      </c>
      <c r="K11" s="17" t="s">
        <v>43</v>
      </c>
      <c r="L11" s="17"/>
      <c r="M11" s="17"/>
      <c r="N11" s="2"/>
      <c r="O11" s="19"/>
      <c r="P11" s="20" t="s">
        <v>32</v>
      </c>
      <c r="Q11" s="21"/>
      <c r="R11" s="16"/>
    </row>
    <row r="12" spans="1:18" ht="51.95" customHeight="1">
      <c r="A12" s="106">
        <v>1</v>
      </c>
      <c r="B12" s="17" t="s">
        <v>59</v>
      </c>
      <c r="C12" s="17" t="s">
        <v>1517</v>
      </c>
      <c r="D12" s="22" t="s">
        <v>1971</v>
      </c>
      <c r="E12" s="17" t="s">
        <v>593</v>
      </c>
      <c r="F12" s="17" t="s">
        <v>34</v>
      </c>
      <c r="G12" s="17" t="s">
        <v>42</v>
      </c>
      <c r="H12" s="18" t="s">
        <v>1017</v>
      </c>
      <c r="I12" s="17" t="s">
        <v>36</v>
      </c>
      <c r="J12" s="17" t="s">
        <v>43</v>
      </c>
      <c r="K12" s="17" t="s">
        <v>43</v>
      </c>
      <c r="L12" s="17"/>
      <c r="M12" s="17"/>
      <c r="N12" s="2"/>
      <c r="O12" s="19"/>
      <c r="P12" s="20" t="s">
        <v>32</v>
      </c>
      <c r="Q12" s="21"/>
      <c r="R12" s="16"/>
    </row>
    <row r="13" spans="1:18" ht="51.95" customHeight="1">
      <c r="A13" s="106">
        <v>1</v>
      </c>
      <c r="B13" s="17" t="s">
        <v>60</v>
      </c>
      <c r="C13" s="22" t="s">
        <v>1517</v>
      </c>
      <c r="D13" s="22" t="s">
        <v>1971</v>
      </c>
      <c r="E13" s="17" t="s">
        <v>3</v>
      </c>
      <c r="F13" s="17" t="s">
        <v>708</v>
      </c>
      <c r="G13" s="17" t="s">
        <v>779</v>
      </c>
      <c r="H13" s="18" t="s">
        <v>1018</v>
      </c>
      <c r="I13" s="22" t="s">
        <v>1321</v>
      </c>
      <c r="J13" s="17" t="s">
        <v>43</v>
      </c>
      <c r="K13" s="17" t="s">
        <v>43</v>
      </c>
      <c r="L13" s="17"/>
      <c r="M13" s="17"/>
      <c r="N13" s="2"/>
      <c r="O13" s="19"/>
      <c r="P13" s="20" t="s">
        <v>32</v>
      </c>
      <c r="Q13" s="21"/>
      <c r="R13" s="16"/>
    </row>
    <row r="14" spans="1:18" ht="51.95" customHeight="1">
      <c r="A14" s="106">
        <v>1</v>
      </c>
      <c r="B14" s="17" t="s">
        <v>60</v>
      </c>
      <c r="C14" s="22" t="s">
        <v>1517</v>
      </c>
      <c r="D14" s="22" t="s">
        <v>1971</v>
      </c>
      <c r="E14" s="17" t="s">
        <v>3</v>
      </c>
      <c r="F14" s="17" t="s">
        <v>708</v>
      </c>
      <c r="G14" s="17" t="s">
        <v>779</v>
      </c>
      <c r="H14" s="18" t="s">
        <v>1019</v>
      </c>
      <c r="I14" s="22" t="s">
        <v>622</v>
      </c>
      <c r="J14" s="17" t="s">
        <v>43</v>
      </c>
      <c r="K14" s="17" t="s">
        <v>43</v>
      </c>
      <c r="L14" s="17"/>
      <c r="M14" s="17"/>
      <c r="N14" s="2"/>
      <c r="O14" s="19"/>
      <c r="P14" s="20" t="s">
        <v>32</v>
      </c>
      <c r="Q14" s="21"/>
      <c r="R14" s="16"/>
    </row>
    <row r="15" spans="1:18" ht="51.95" customHeight="1">
      <c r="A15" s="106">
        <v>1</v>
      </c>
      <c r="B15" s="17" t="s">
        <v>60</v>
      </c>
      <c r="C15" s="22" t="s">
        <v>1517</v>
      </c>
      <c r="D15" s="22" t="s">
        <v>1971</v>
      </c>
      <c r="E15" s="22" t="s">
        <v>3</v>
      </c>
      <c r="F15" s="17" t="s">
        <v>57</v>
      </c>
      <c r="G15" s="17" t="s">
        <v>39</v>
      </c>
      <c r="H15" s="18" t="s">
        <v>1020</v>
      </c>
      <c r="I15" s="22" t="s">
        <v>1321</v>
      </c>
      <c r="J15" s="17" t="s">
        <v>43</v>
      </c>
      <c r="K15" s="17" t="s">
        <v>43</v>
      </c>
      <c r="L15" s="17"/>
      <c r="M15" s="17"/>
      <c r="N15" s="2"/>
      <c r="O15" s="19"/>
      <c r="P15" s="20" t="s">
        <v>32</v>
      </c>
      <c r="Q15" s="21"/>
      <c r="R15" s="16"/>
    </row>
    <row r="16" spans="1:18" ht="51.95" customHeight="1">
      <c r="A16" s="106">
        <v>1</v>
      </c>
      <c r="B16" s="17" t="s">
        <v>60</v>
      </c>
      <c r="C16" s="22" t="s">
        <v>1517</v>
      </c>
      <c r="D16" s="22" t="s">
        <v>1971</v>
      </c>
      <c r="E16" s="22" t="s">
        <v>3</v>
      </c>
      <c r="F16" s="17" t="s">
        <v>57</v>
      </c>
      <c r="G16" s="17" t="s">
        <v>1194</v>
      </c>
      <c r="H16" s="18" t="s">
        <v>1021</v>
      </c>
      <c r="I16" s="17" t="s">
        <v>36</v>
      </c>
      <c r="J16" s="17" t="s">
        <v>43</v>
      </c>
      <c r="K16" s="17" t="s">
        <v>43</v>
      </c>
      <c r="L16" s="17"/>
      <c r="M16" s="17"/>
      <c r="N16" s="2"/>
      <c r="O16" s="19"/>
      <c r="P16" s="20" t="s">
        <v>32</v>
      </c>
      <c r="Q16" s="21"/>
      <c r="R16" s="16"/>
    </row>
    <row r="17" spans="1:18" ht="51.95" customHeight="1">
      <c r="A17" s="106">
        <v>1</v>
      </c>
      <c r="B17" s="17" t="s">
        <v>61</v>
      </c>
      <c r="C17" s="17" t="s">
        <v>1517</v>
      </c>
      <c r="D17" s="17" t="s">
        <v>41</v>
      </c>
      <c r="E17" s="17" t="s">
        <v>5</v>
      </c>
      <c r="F17" s="17" t="s">
        <v>1210</v>
      </c>
      <c r="G17" s="17" t="s">
        <v>29</v>
      </c>
      <c r="H17" s="18" t="s">
        <v>1022</v>
      </c>
      <c r="I17" s="17" t="s">
        <v>36</v>
      </c>
      <c r="J17" s="17" t="s">
        <v>52</v>
      </c>
      <c r="K17" s="22" t="s">
        <v>485</v>
      </c>
      <c r="L17" s="17"/>
      <c r="M17" s="22"/>
      <c r="N17" s="2"/>
      <c r="O17" s="19"/>
      <c r="P17" s="20" t="s">
        <v>32</v>
      </c>
      <c r="Q17" s="21"/>
      <c r="R17" s="16"/>
    </row>
    <row r="18" spans="1:18" ht="51.95" customHeight="1">
      <c r="A18" s="106">
        <v>1</v>
      </c>
      <c r="B18" s="17" t="s">
        <v>70</v>
      </c>
      <c r="C18" s="17" t="s">
        <v>1517</v>
      </c>
      <c r="D18" s="17" t="s">
        <v>62</v>
      </c>
      <c r="E18" s="17" t="s">
        <v>5</v>
      </c>
      <c r="F18" s="17" t="s">
        <v>34</v>
      </c>
      <c r="G18" s="17" t="s">
        <v>71</v>
      </c>
      <c r="H18" s="18" t="s">
        <v>72</v>
      </c>
      <c r="I18" s="17" t="s">
        <v>36</v>
      </c>
      <c r="J18" s="17" t="s">
        <v>73</v>
      </c>
      <c r="K18" s="17" t="s">
        <v>73</v>
      </c>
      <c r="L18" s="17"/>
      <c r="M18" s="17"/>
      <c r="N18" s="2"/>
      <c r="O18" s="19"/>
      <c r="P18" s="20" t="s">
        <v>32</v>
      </c>
      <c r="Q18" s="21"/>
      <c r="R18" s="16"/>
    </row>
    <row r="19" spans="1:18" ht="51.95" customHeight="1">
      <c r="A19" s="106">
        <v>1</v>
      </c>
      <c r="B19" s="17" t="s">
        <v>70</v>
      </c>
      <c r="C19" s="22" t="s">
        <v>1517</v>
      </c>
      <c r="D19" s="22" t="s">
        <v>1971</v>
      </c>
      <c r="E19" s="22" t="s">
        <v>3</v>
      </c>
      <c r="F19" s="22" t="s">
        <v>778</v>
      </c>
      <c r="G19" s="17" t="s">
        <v>2562</v>
      </c>
      <c r="H19" s="18" t="s">
        <v>1023</v>
      </c>
      <c r="I19" s="17" t="s">
        <v>30</v>
      </c>
      <c r="J19" s="17" t="s">
        <v>43</v>
      </c>
      <c r="K19" s="17" t="s">
        <v>43</v>
      </c>
      <c r="L19" s="17"/>
      <c r="M19" s="17"/>
      <c r="N19" s="2"/>
      <c r="O19" s="19"/>
      <c r="P19" s="20" t="s">
        <v>32</v>
      </c>
      <c r="Q19" s="21"/>
      <c r="R19" s="16"/>
    </row>
    <row r="20" spans="1:18" ht="51.95" customHeight="1">
      <c r="A20" s="106">
        <v>1</v>
      </c>
      <c r="B20" s="17" t="s">
        <v>74</v>
      </c>
      <c r="C20" s="22" t="s">
        <v>1517</v>
      </c>
      <c r="D20" s="17" t="s">
        <v>62</v>
      </c>
      <c r="E20" s="22" t="s">
        <v>3</v>
      </c>
      <c r="F20" s="17" t="s">
        <v>776</v>
      </c>
      <c r="G20" s="17" t="s">
        <v>63</v>
      </c>
      <c r="H20" s="18" t="s">
        <v>1024</v>
      </c>
      <c r="I20" s="22" t="s">
        <v>1321</v>
      </c>
      <c r="J20" s="17" t="s">
        <v>37</v>
      </c>
      <c r="K20" s="22" t="s">
        <v>37</v>
      </c>
      <c r="L20" s="17"/>
      <c r="M20" s="22"/>
      <c r="N20" s="2"/>
      <c r="O20" s="19"/>
      <c r="P20" s="20" t="s">
        <v>32</v>
      </c>
      <c r="Q20" s="21"/>
      <c r="R20" s="16"/>
    </row>
    <row r="21" spans="1:18" ht="51.95" customHeight="1">
      <c r="A21" s="106">
        <v>1</v>
      </c>
      <c r="B21" s="17" t="s">
        <v>80</v>
      </c>
      <c r="C21" s="22" t="s">
        <v>1517</v>
      </c>
      <c r="D21" s="17" t="s">
        <v>62</v>
      </c>
      <c r="E21" s="22" t="s">
        <v>3</v>
      </c>
      <c r="F21" s="22" t="s">
        <v>2360</v>
      </c>
      <c r="G21" s="17" t="s">
        <v>75</v>
      </c>
      <c r="H21" s="18" t="s">
        <v>1025</v>
      </c>
      <c r="I21" s="17" t="s">
        <v>30</v>
      </c>
      <c r="J21" s="22" t="s">
        <v>82</v>
      </c>
      <c r="K21" s="22" t="s">
        <v>504</v>
      </c>
      <c r="L21" s="22"/>
      <c r="M21" s="22"/>
      <c r="N21" s="2"/>
      <c r="O21" s="19"/>
      <c r="P21" s="20" t="s">
        <v>32</v>
      </c>
      <c r="Q21" s="21"/>
      <c r="R21" s="16"/>
    </row>
    <row r="22" spans="1:18" ht="51.95" customHeight="1">
      <c r="A22" s="106">
        <v>1</v>
      </c>
      <c r="B22" s="17" t="s">
        <v>80</v>
      </c>
      <c r="C22" s="17" t="s">
        <v>1517</v>
      </c>
      <c r="D22" s="22" t="s">
        <v>1971</v>
      </c>
      <c r="E22" s="17" t="s">
        <v>5</v>
      </c>
      <c r="F22" s="17" t="s">
        <v>1210</v>
      </c>
      <c r="G22" s="17" t="s">
        <v>779</v>
      </c>
      <c r="H22" s="18" t="s">
        <v>1026</v>
      </c>
      <c r="I22" s="17" t="s">
        <v>36</v>
      </c>
      <c r="J22" s="17" t="s">
        <v>43</v>
      </c>
      <c r="K22" s="17" t="s">
        <v>43</v>
      </c>
      <c r="L22" s="17"/>
      <c r="M22" s="17"/>
      <c r="N22" s="2"/>
      <c r="O22" s="19"/>
      <c r="P22" s="20" t="s">
        <v>32</v>
      </c>
      <c r="Q22" s="21"/>
      <c r="R22" s="16"/>
    </row>
    <row r="23" spans="1:18" ht="51.95" customHeight="1">
      <c r="A23" s="106">
        <v>1</v>
      </c>
      <c r="B23" s="17" t="s">
        <v>83</v>
      </c>
      <c r="C23" s="17" t="s">
        <v>1517</v>
      </c>
      <c r="D23" s="17" t="s">
        <v>62</v>
      </c>
      <c r="E23" s="22" t="s">
        <v>1912</v>
      </c>
      <c r="F23" s="17" t="s">
        <v>34</v>
      </c>
      <c r="G23" s="17" t="s">
        <v>63</v>
      </c>
      <c r="H23" s="18" t="s">
        <v>1027</v>
      </c>
      <c r="I23" s="17" t="s">
        <v>36</v>
      </c>
      <c r="J23" s="17" t="s">
        <v>37</v>
      </c>
      <c r="K23" s="24" t="s">
        <v>477</v>
      </c>
      <c r="L23" s="17"/>
      <c r="M23" s="24"/>
      <c r="N23" s="2"/>
      <c r="O23" s="19"/>
      <c r="P23" s="20" t="s">
        <v>32</v>
      </c>
      <c r="Q23" s="21"/>
      <c r="R23" s="16"/>
    </row>
    <row r="24" spans="1:18" ht="51.95" customHeight="1">
      <c r="A24" s="106">
        <v>1</v>
      </c>
      <c r="B24" s="17" t="s">
        <v>83</v>
      </c>
      <c r="C24" s="17" t="s">
        <v>1517</v>
      </c>
      <c r="D24" s="22" t="s">
        <v>1971</v>
      </c>
      <c r="E24" s="17" t="s">
        <v>4</v>
      </c>
      <c r="F24" s="17" t="s">
        <v>84</v>
      </c>
      <c r="G24" s="17" t="s">
        <v>42</v>
      </c>
      <c r="H24" s="18" t="s">
        <v>1028</v>
      </c>
      <c r="I24" s="17" t="s">
        <v>36</v>
      </c>
      <c r="J24" s="17" t="s">
        <v>43</v>
      </c>
      <c r="K24" s="17" t="s">
        <v>43</v>
      </c>
      <c r="L24" s="17"/>
      <c r="M24" s="17"/>
      <c r="N24" s="2"/>
      <c r="O24" s="19"/>
      <c r="P24" s="20" t="s">
        <v>32</v>
      </c>
      <c r="Q24" s="21"/>
      <c r="R24" s="16"/>
    </row>
    <row r="25" spans="1:18" ht="51.95" customHeight="1">
      <c r="A25" s="106">
        <v>1</v>
      </c>
      <c r="B25" s="17" t="s">
        <v>85</v>
      </c>
      <c r="C25" s="17" t="s">
        <v>1517</v>
      </c>
      <c r="D25" s="22" t="s">
        <v>1971</v>
      </c>
      <c r="E25" s="17" t="s">
        <v>4</v>
      </c>
      <c r="F25" s="17" t="s">
        <v>84</v>
      </c>
      <c r="G25" s="17" t="s">
        <v>1194</v>
      </c>
      <c r="H25" s="18" t="s">
        <v>1029</v>
      </c>
      <c r="I25" s="17" t="s">
        <v>36</v>
      </c>
      <c r="J25" s="17" t="s">
        <v>43</v>
      </c>
      <c r="K25" s="17" t="s">
        <v>43</v>
      </c>
      <c r="L25" s="17"/>
      <c r="M25" s="17"/>
      <c r="N25" s="2"/>
      <c r="O25" s="19"/>
      <c r="P25" s="20" t="s">
        <v>32</v>
      </c>
      <c r="Q25" s="21"/>
      <c r="R25" s="16"/>
    </row>
    <row r="26" spans="1:18" ht="51.95" customHeight="1">
      <c r="A26" s="106">
        <v>1</v>
      </c>
      <c r="B26" s="17" t="s">
        <v>89</v>
      </c>
      <c r="C26" s="17" t="s">
        <v>1517</v>
      </c>
      <c r="D26" s="17" t="s">
        <v>41</v>
      </c>
      <c r="E26" s="17" t="s">
        <v>1891</v>
      </c>
      <c r="F26" s="17" t="s">
        <v>34</v>
      </c>
      <c r="G26" s="17" t="s">
        <v>333</v>
      </c>
      <c r="H26" s="18" t="s">
        <v>1030</v>
      </c>
      <c r="I26" s="22" t="s">
        <v>828</v>
      </c>
      <c r="J26" s="17" t="s">
        <v>92</v>
      </c>
      <c r="K26" s="17" t="s">
        <v>92</v>
      </c>
      <c r="L26" s="17"/>
      <c r="M26" s="17"/>
      <c r="N26" s="2"/>
      <c r="O26" s="19"/>
      <c r="P26" s="20" t="s">
        <v>32</v>
      </c>
      <c r="Q26" s="21"/>
      <c r="R26" s="16"/>
    </row>
    <row r="27" spans="1:18" ht="51.95" customHeight="1">
      <c r="A27" s="106">
        <v>1</v>
      </c>
      <c r="B27" s="17" t="s">
        <v>89</v>
      </c>
      <c r="C27" s="22" t="s">
        <v>1517</v>
      </c>
      <c r="D27" s="17" t="s">
        <v>62</v>
      </c>
      <c r="E27" s="22" t="s">
        <v>3</v>
      </c>
      <c r="F27" s="22" t="s">
        <v>2360</v>
      </c>
      <c r="G27" s="17" t="s">
        <v>42</v>
      </c>
      <c r="H27" s="18" t="s">
        <v>1031</v>
      </c>
      <c r="I27" s="22" t="s">
        <v>1321</v>
      </c>
      <c r="J27" s="17" t="s">
        <v>93</v>
      </c>
      <c r="K27" s="22" t="s">
        <v>93</v>
      </c>
      <c r="L27" s="17"/>
      <c r="M27" s="22"/>
      <c r="N27" s="2"/>
      <c r="O27" s="19"/>
      <c r="P27" s="20" t="s">
        <v>32</v>
      </c>
      <c r="Q27" s="21"/>
      <c r="R27" s="16"/>
    </row>
    <row r="28" spans="1:18" ht="51.95" customHeight="1">
      <c r="A28" s="106">
        <v>1</v>
      </c>
      <c r="B28" s="17" t="s">
        <v>94</v>
      </c>
      <c r="C28" s="17" t="s">
        <v>1517</v>
      </c>
      <c r="D28" s="22" t="s">
        <v>1971</v>
      </c>
      <c r="E28" s="22" t="s">
        <v>50</v>
      </c>
      <c r="F28" s="17" t="s">
        <v>50</v>
      </c>
      <c r="G28" s="17" t="s">
        <v>42</v>
      </c>
      <c r="H28" s="18" t="s">
        <v>1638</v>
      </c>
      <c r="I28" s="22" t="s">
        <v>1321</v>
      </c>
      <c r="J28" s="17" t="s">
        <v>43</v>
      </c>
      <c r="K28" s="17" t="s">
        <v>43</v>
      </c>
      <c r="L28" s="17"/>
      <c r="M28" s="17"/>
      <c r="N28" s="2"/>
      <c r="O28" s="19"/>
      <c r="P28" s="20" t="s">
        <v>32</v>
      </c>
      <c r="Q28" s="21"/>
      <c r="R28" s="16"/>
    </row>
    <row r="29" spans="1:18" ht="51.95" customHeight="1">
      <c r="A29" s="106">
        <v>1</v>
      </c>
      <c r="B29" s="17" t="s">
        <v>94</v>
      </c>
      <c r="C29" s="22" t="s">
        <v>1517</v>
      </c>
      <c r="D29" s="17" t="s">
        <v>62</v>
      </c>
      <c r="E29" s="22" t="s">
        <v>3</v>
      </c>
      <c r="F29" s="17" t="s">
        <v>57</v>
      </c>
      <c r="G29" s="17" t="s">
        <v>42</v>
      </c>
      <c r="H29" s="18" t="s">
        <v>1032</v>
      </c>
      <c r="I29" s="17" t="s">
        <v>36</v>
      </c>
      <c r="J29" s="17" t="s">
        <v>95</v>
      </c>
      <c r="K29" s="17" t="s">
        <v>95</v>
      </c>
      <c r="L29" s="17"/>
      <c r="M29" s="17"/>
      <c r="N29" s="2"/>
      <c r="O29" s="19"/>
      <c r="P29" s="20" t="s">
        <v>32</v>
      </c>
      <c r="Q29" s="21"/>
      <c r="R29" s="16"/>
    </row>
    <row r="30" spans="1:18" ht="51.95" customHeight="1">
      <c r="A30" s="106">
        <v>1</v>
      </c>
      <c r="B30" s="17" t="s">
        <v>96</v>
      </c>
      <c r="C30" s="17" t="s">
        <v>1517</v>
      </c>
      <c r="D30" s="17" t="s">
        <v>62</v>
      </c>
      <c r="E30" s="22" t="s">
        <v>593</v>
      </c>
      <c r="F30" s="22" t="s">
        <v>777</v>
      </c>
      <c r="G30" s="17" t="s">
        <v>42</v>
      </c>
      <c r="H30" s="18" t="s">
        <v>1033</v>
      </c>
      <c r="I30" s="17" t="s">
        <v>36</v>
      </c>
      <c r="J30" s="17" t="s">
        <v>95</v>
      </c>
      <c r="K30" s="17" t="s">
        <v>95</v>
      </c>
      <c r="L30" s="17"/>
      <c r="M30" s="17"/>
      <c r="N30" s="2"/>
      <c r="O30" s="19"/>
      <c r="P30" s="20" t="s">
        <v>32</v>
      </c>
      <c r="Q30" s="21"/>
      <c r="R30" s="16"/>
    </row>
    <row r="31" spans="1:18" ht="51.95" customHeight="1">
      <c r="A31" s="106">
        <v>1</v>
      </c>
      <c r="B31" s="17" t="s">
        <v>97</v>
      </c>
      <c r="C31" s="17" t="s">
        <v>1517</v>
      </c>
      <c r="D31" s="17" t="s">
        <v>41</v>
      </c>
      <c r="E31" s="17" t="s">
        <v>0</v>
      </c>
      <c r="F31" s="17" t="s">
        <v>98</v>
      </c>
      <c r="G31" s="17" t="s">
        <v>99</v>
      </c>
      <c r="H31" s="18" t="s">
        <v>2509</v>
      </c>
      <c r="I31" s="22" t="s">
        <v>1321</v>
      </c>
      <c r="J31" s="17" t="s">
        <v>100</v>
      </c>
      <c r="K31" s="22" t="s">
        <v>569</v>
      </c>
      <c r="L31" s="17"/>
      <c r="M31" s="22"/>
      <c r="N31" s="2"/>
      <c r="O31" s="19"/>
      <c r="P31" s="20" t="s">
        <v>32</v>
      </c>
      <c r="Q31" s="21"/>
      <c r="R31" s="16"/>
    </row>
    <row r="32" spans="1:18" ht="51.95" customHeight="1">
      <c r="A32" s="106">
        <v>1</v>
      </c>
      <c r="B32" s="17" t="s">
        <v>101</v>
      </c>
      <c r="C32" s="17" t="s">
        <v>1517</v>
      </c>
      <c r="D32" s="17" t="s">
        <v>62</v>
      </c>
      <c r="E32" s="17" t="s">
        <v>4</v>
      </c>
      <c r="F32" s="17" t="s">
        <v>34</v>
      </c>
      <c r="G32" s="17" t="s">
        <v>42</v>
      </c>
      <c r="H32" s="18" t="s">
        <v>1034</v>
      </c>
      <c r="I32" s="22" t="s">
        <v>828</v>
      </c>
      <c r="J32" s="17" t="s">
        <v>102</v>
      </c>
      <c r="K32" s="22" t="s">
        <v>530</v>
      </c>
      <c r="L32" s="17"/>
      <c r="M32" s="22"/>
      <c r="N32" s="2"/>
      <c r="O32" s="19"/>
      <c r="P32" s="20" t="s">
        <v>32</v>
      </c>
      <c r="Q32" s="21"/>
      <c r="R32" s="16"/>
    </row>
    <row r="33" spans="1:18" ht="51.95" customHeight="1">
      <c r="A33" s="106">
        <v>1</v>
      </c>
      <c r="B33" s="17" t="s">
        <v>103</v>
      </c>
      <c r="C33" s="17" t="s">
        <v>1517</v>
      </c>
      <c r="D33" s="22" t="s">
        <v>1971</v>
      </c>
      <c r="E33" s="17" t="s">
        <v>5</v>
      </c>
      <c r="F33" s="17" t="s">
        <v>34</v>
      </c>
      <c r="G33" s="17" t="s">
        <v>2543</v>
      </c>
      <c r="H33" s="18" t="s">
        <v>1035</v>
      </c>
      <c r="I33" s="22" t="s">
        <v>622</v>
      </c>
      <c r="J33" s="17" t="s">
        <v>43</v>
      </c>
      <c r="K33" s="17" t="s">
        <v>43</v>
      </c>
      <c r="L33" s="17"/>
      <c r="M33" s="17"/>
      <c r="N33" s="2"/>
      <c r="O33" s="19"/>
      <c r="P33" s="20" t="s">
        <v>32</v>
      </c>
      <c r="Q33" s="21"/>
      <c r="R33" s="16"/>
    </row>
    <row r="34" spans="1:18" ht="51.95" customHeight="1">
      <c r="A34" s="106">
        <v>1</v>
      </c>
      <c r="B34" s="17" t="s">
        <v>103</v>
      </c>
      <c r="C34" s="17" t="s">
        <v>1517</v>
      </c>
      <c r="D34" s="22" t="s">
        <v>1971</v>
      </c>
      <c r="E34" s="17" t="s">
        <v>3</v>
      </c>
      <c r="F34" s="17" t="s">
        <v>769</v>
      </c>
      <c r="G34" s="17" t="s">
        <v>1877</v>
      </c>
      <c r="H34" s="18" t="s">
        <v>1036</v>
      </c>
      <c r="I34" s="22" t="s">
        <v>828</v>
      </c>
      <c r="J34" s="17" t="s">
        <v>43</v>
      </c>
      <c r="K34" s="17" t="s">
        <v>43</v>
      </c>
      <c r="L34" s="17"/>
      <c r="M34" s="17"/>
      <c r="N34" s="2"/>
      <c r="O34" s="19"/>
      <c r="P34" s="20" t="s">
        <v>32</v>
      </c>
      <c r="Q34" s="21"/>
      <c r="R34" s="16"/>
    </row>
    <row r="35" spans="1:18" ht="51.95" customHeight="1">
      <c r="A35" s="106">
        <v>1</v>
      </c>
      <c r="B35" s="17" t="s">
        <v>104</v>
      </c>
      <c r="C35" s="22" t="s">
        <v>1517</v>
      </c>
      <c r="D35" s="17" t="s">
        <v>62</v>
      </c>
      <c r="E35" s="22" t="s">
        <v>3</v>
      </c>
      <c r="F35" s="17" t="s">
        <v>106</v>
      </c>
      <c r="G35" s="17" t="s">
        <v>63</v>
      </c>
      <c r="H35" s="18" t="s">
        <v>1038</v>
      </c>
      <c r="I35" s="22" t="s">
        <v>828</v>
      </c>
      <c r="J35" s="17" t="s">
        <v>107</v>
      </c>
      <c r="K35" s="22" t="s">
        <v>527</v>
      </c>
      <c r="L35" s="17"/>
      <c r="M35" s="22"/>
      <c r="N35" s="2"/>
      <c r="O35" s="19"/>
      <c r="P35" s="20" t="s">
        <v>32</v>
      </c>
      <c r="Q35" s="21"/>
      <c r="R35" s="16"/>
    </row>
    <row r="36" spans="1:18" ht="51.95" customHeight="1">
      <c r="A36" s="106">
        <v>1</v>
      </c>
      <c r="B36" s="17" t="s">
        <v>104</v>
      </c>
      <c r="C36" s="17" t="s">
        <v>1517</v>
      </c>
      <c r="D36" s="17" t="s">
        <v>62</v>
      </c>
      <c r="E36" s="17" t="s">
        <v>5</v>
      </c>
      <c r="F36" s="17" t="s">
        <v>98</v>
      </c>
      <c r="G36" s="17" t="s">
        <v>39</v>
      </c>
      <c r="H36" s="18" t="s">
        <v>1037</v>
      </c>
      <c r="I36" s="22" t="s">
        <v>622</v>
      </c>
      <c r="J36" s="22" t="s">
        <v>95</v>
      </c>
      <c r="K36" s="22" t="s">
        <v>582</v>
      </c>
      <c r="L36" s="22"/>
      <c r="M36" s="22"/>
      <c r="N36" s="2"/>
      <c r="O36" s="19"/>
      <c r="P36" s="20" t="s">
        <v>32</v>
      </c>
      <c r="Q36" s="21"/>
      <c r="R36" s="16"/>
    </row>
    <row r="37" spans="1:18" ht="51.95" customHeight="1">
      <c r="A37" s="106">
        <v>1</v>
      </c>
      <c r="B37" s="17" t="s">
        <v>108</v>
      </c>
      <c r="C37" s="22" t="s">
        <v>1517</v>
      </c>
      <c r="D37" s="22" t="s">
        <v>1971</v>
      </c>
      <c r="E37" s="17" t="s">
        <v>3</v>
      </c>
      <c r="F37" s="22" t="s">
        <v>2361</v>
      </c>
      <c r="G37" s="17" t="s">
        <v>63</v>
      </c>
      <c r="H37" s="18" t="s">
        <v>1039</v>
      </c>
      <c r="I37" s="22" t="s">
        <v>622</v>
      </c>
      <c r="J37" s="17" t="s">
        <v>43</v>
      </c>
      <c r="K37" s="17" t="s">
        <v>43</v>
      </c>
      <c r="L37" s="17"/>
      <c r="M37" s="17"/>
      <c r="N37" s="2"/>
      <c r="O37" s="19"/>
      <c r="P37" s="20" t="s">
        <v>32</v>
      </c>
      <c r="Q37" s="21"/>
      <c r="R37" s="16"/>
    </row>
    <row r="38" spans="1:18" ht="51.95" customHeight="1">
      <c r="A38" s="106">
        <v>1</v>
      </c>
      <c r="B38" s="17" t="s">
        <v>115</v>
      </c>
      <c r="C38" s="17" t="s">
        <v>1517</v>
      </c>
      <c r="D38" s="22" t="s">
        <v>1971</v>
      </c>
      <c r="E38" s="17" t="s">
        <v>0</v>
      </c>
      <c r="F38" s="17" t="s">
        <v>34</v>
      </c>
      <c r="G38" s="17" t="s">
        <v>1877</v>
      </c>
      <c r="H38" s="18" t="s">
        <v>1041</v>
      </c>
      <c r="I38" s="17" t="s">
        <v>36</v>
      </c>
      <c r="J38" s="17" t="s">
        <v>43</v>
      </c>
      <c r="K38" s="17" t="s">
        <v>43</v>
      </c>
      <c r="L38" s="17"/>
      <c r="M38" s="17"/>
      <c r="N38" s="2"/>
      <c r="O38" s="19"/>
      <c r="P38" s="20" t="s">
        <v>32</v>
      </c>
      <c r="Q38" s="21"/>
      <c r="R38" s="16"/>
    </row>
    <row r="39" spans="1:18" ht="51.95" customHeight="1">
      <c r="A39" s="106">
        <v>1</v>
      </c>
      <c r="B39" s="17" t="s">
        <v>211</v>
      </c>
      <c r="C39" s="17" t="s">
        <v>1517</v>
      </c>
      <c r="D39" s="17" t="s">
        <v>49</v>
      </c>
      <c r="E39" s="17" t="s">
        <v>5</v>
      </c>
      <c r="F39" s="17" t="s">
        <v>178</v>
      </c>
      <c r="G39" s="17" t="s">
        <v>702</v>
      </c>
      <c r="H39" s="18" t="s">
        <v>1070</v>
      </c>
      <c r="I39" s="17" t="s">
        <v>36</v>
      </c>
      <c r="J39" s="17" t="s">
        <v>184</v>
      </c>
      <c r="K39" s="17" t="s">
        <v>184</v>
      </c>
      <c r="L39" s="17"/>
      <c r="M39" s="17"/>
      <c r="N39" s="2"/>
      <c r="O39" s="26" t="s">
        <v>32</v>
      </c>
      <c r="P39" s="17"/>
      <c r="Q39" s="17"/>
      <c r="R39" s="21"/>
    </row>
    <row r="40" spans="1:18" ht="51.95" customHeight="1">
      <c r="A40" s="106">
        <v>1</v>
      </c>
      <c r="B40" s="17" t="s">
        <v>218</v>
      </c>
      <c r="C40" s="17" t="s">
        <v>1517</v>
      </c>
      <c r="D40" s="22" t="s">
        <v>2350</v>
      </c>
      <c r="E40" s="17" t="s">
        <v>8</v>
      </c>
      <c r="F40" s="17" t="s">
        <v>34</v>
      </c>
      <c r="G40" s="17" t="s">
        <v>42</v>
      </c>
      <c r="H40" s="18" t="s">
        <v>1079</v>
      </c>
      <c r="I40" s="22" t="s">
        <v>828</v>
      </c>
      <c r="J40" s="17" t="s">
        <v>129</v>
      </c>
      <c r="K40" s="22" t="s">
        <v>806</v>
      </c>
      <c r="L40" s="17"/>
      <c r="M40" s="22"/>
      <c r="N40" s="2"/>
      <c r="O40" s="26" t="s">
        <v>32</v>
      </c>
      <c r="P40" s="17"/>
      <c r="Q40" s="17"/>
      <c r="R40" s="21"/>
    </row>
    <row r="41" spans="1:18" ht="51.95" customHeight="1">
      <c r="A41" s="106">
        <v>1</v>
      </c>
      <c r="B41" s="17" t="s">
        <v>251</v>
      </c>
      <c r="C41" s="17" t="s">
        <v>25</v>
      </c>
      <c r="D41" s="17" t="s">
        <v>27</v>
      </c>
      <c r="E41" s="22" t="s">
        <v>717</v>
      </c>
      <c r="F41" s="22" t="s">
        <v>34</v>
      </c>
      <c r="G41" s="17" t="s">
        <v>702</v>
      </c>
      <c r="H41" s="18" t="s">
        <v>264</v>
      </c>
      <c r="I41" s="17" t="s">
        <v>36</v>
      </c>
      <c r="J41" s="17" t="s">
        <v>265</v>
      </c>
      <c r="K41" s="17" t="s">
        <v>265</v>
      </c>
      <c r="L41" s="17"/>
      <c r="M41" s="17"/>
      <c r="N41" s="2"/>
      <c r="O41" s="19"/>
      <c r="P41" s="20" t="s">
        <v>32</v>
      </c>
      <c r="Q41" s="21"/>
      <c r="R41" s="16"/>
    </row>
    <row r="42" spans="1:18" ht="51.95" customHeight="1">
      <c r="A42" s="106">
        <v>1</v>
      </c>
      <c r="B42" s="17" t="s">
        <v>283</v>
      </c>
      <c r="C42" s="17" t="s">
        <v>1517</v>
      </c>
      <c r="D42" s="17" t="s">
        <v>62</v>
      </c>
      <c r="E42" s="17" t="s">
        <v>7</v>
      </c>
      <c r="F42" s="17" t="s">
        <v>84</v>
      </c>
      <c r="G42" s="17" t="s">
        <v>42</v>
      </c>
      <c r="H42" s="18" t="s">
        <v>1128</v>
      </c>
      <c r="I42" s="22" t="s">
        <v>828</v>
      </c>
      <c r="J42" s="17" t="s">
        <v>286</v>
      </c>
      <c r="K42" s="17" t="s">
        <v>286</v>
      </c>
      <c r="L42" s="17"/>
      <c r="M42" s="17"/>
      <c r="N42" s="2"/>
      <c r="O42" s="19"/>
      <c r="P42" s="19"/>
      <c r="Q42" s="17"/>
      <c r="R42" s="23" t="s">
        <v>32</v>
      </c>
    </row>
    <row r="43" spans="1:18" ht="51.95" customHeight="1">
      <c r="A43" s="106">
        <v>1</v>
      </c>
      <c r="B43" s="17" t="s">
        <v>292</v>
      </c>
      <c r="C43" s="17" t="s">
        <v>1517</v>
      </c>
      <c r="D43" s="17" t="s">
        <v>62</v>
      </c>
      <c r="E43" s="17" t="s">
        <v>0</v>
      </c>
      <c r="F43" s="17" t="s">
        <v>34</v>
      </c>
      <c r="G43" s="17" t="s">
        <v>71</v>
      </c>
      <c r="H43" s="18" t="s">
        <v>1139</v>
      </c>
      <c r="I43" s="17" t="s">
        <v>36</v>
      </c>
      <c r="J43" s="17" t="s">
        <v>294</v>
      </c>
      <c r="K43" s="17" t="s">
        <v>294</v>
      </c>
      <c r="L43" s="17"/>
      <c r="M43" s="17"/>
      <c r="N43" s="2"/>
      <c r="O43" s="19"/>
      <c r="P43" s="20" t="s">
        <v>32</v>
      </c>
      <c r="Q43" s="21"/>
      <c r="R43" s="16"/>
    </row>
    <row r="44" spans="1:18" ht="51.95" customHeight="1">
      <c r="A44" s="106">
        <v>1</v>
      </c>
      <c r="B44" s="22" t="s">
        <v>292</v>
      </c>
      <c r="C44" s="17" t="s">
        <v>1517</v>
      </c>
      <c r="D44" s="22" t="s">
        <v>41</v>
      </c>
      <c r="E44" s="22" t="s">
        <v>50</v>
      </c>
      <c r="F44" s="17" t="s">
        <v>1641</v>
      </c>
      <c r="G44" s="17" t="s">
        <v>177</v>
      </c>
      <c r="H44" s="22" t="s">
        <v>1135</v>
      </c>
      <c r="I44" s="22" t="s">
        <v>150</v>
      </c>
      <c r="J44" s="22" t="s">
        <v>138</v>
      </c>
      <c r="K44" s="22" t="s">
        <v>2329</v>
      </c>
      <c r="L44" s="22"/>
      <c r="M44" s="22"/>
      <c r="N44" s="2"/>
      <c r="O44" s="19"/>
      <c r="P44" s="19"/>
      <c r="Q44" s="29" t="s">
        <v>32</v>
      </c>
      <c r="R44" s="21"/>
    </row>
    <row r="45" spans="1:18" ht="51.95" customHeight="1">
      <c r="A45" s="106">
        <v>1</v>
      </c>
      <c r="B45" s="17" t="s">
        <v>299</v>
      </c>
      <c r="C45" s="17" t="s">
        <v>24</v>
      </c>
      <c r="D45" s="17" t="s">
        <v>41</v>
      </c>
      <c r="E45" s="17" t="s">
        <v>1</v>
      </c>
      <c r="F45" s="17" t="s">
        <v>34</v>
      </c>
      <c r="G45" s="17" t="s">
        <v>34</v>
      </c>
      <c r="H45" s="18" t="s">
        <v>1140</v>
      </c>
      <c r="I45" s="17" t="s">
        <v>150</v>
      </c>
      <c r="J45" s="17" t="s">
        <v>141</v>
      </c>
      <c r="K45" s="22" t="s">
        <v>864</v>
      </c>
      <c r="L45" s="17" t="s">
        <v>190</v>
      </c>
      <c r="M45" s="22" t="s">
        <v>917</v>
      </c>
      <c r="N45" s="2"/>
      <c r="O45" s="19"/>
      <c r="P45" s="19"/>
      <c r="Q45" s="17"/>
      <c r="R45" s="23" t="s">
        <v>32</v>
      </c>
    </row>
    <row r="46" spans="1:18" ht="51.95" customHeight="1">
      <c r="A46" s="106">
        <v>1</v>
      </c>
      <c r="B46" s="17" t="s">
        <v>299</v>
      </c>
      <c r="C46" s="17" t="s">
        <v>24</v>
      </c>
      <c r="D46" s="17" t="s">
        <v>41</v>
      </c>
      <c r="E46" s="22" t="s">
        <v>1</v>
      </c>
      <c r="F46" s="22" t="s">
        <v>34</v>
      </c>
      <c r="G46" s="17" t="s">
        <v>702</v>
      </c>
      <c r="H46" s="71" t="s">
        <v>301</v>
      </c>
      <c r="I46" s="17" t="s">
        <v>36</v>
      </c>
      <c r="J46" s="17" t="s">
        <v>272</v>
      </c>
      <c r="K46" s="17" t="s">
        <v>3153</v>
      </c>
      <c r="L46" s="17"/>
      <c r="M46" s="22"/>
      <c r="N46" s="2"/>
      <c r="O46" s="19"/>
      <c r="P46" s="19"/>
      <c r="Q46" s="29" t="s">
        <v>32</v>
      </c>
      <c r="R46" s="21"/>
    </row>
    <row r="47" spans="1:18" ht="51.95" customHeight="1">
      <c r="A47" s="106">
        <v>1</v>
      </c>
      <c r="B47" s="17" t="s">
        <v>322</v>
      </c>
      <c r="C47" s="17" t="s">
        <v>1517</v>
      </c>
      <c r="D47" s="17" t="s">
        <v>62</v>
      </c>
      <c r="E47" s="22" t="s">
        <v>5</v>
      </c>
      <c r="F47" s="17" t="s">
        <v>1210</v>
      </c>
      <c r="G47" s="17" t="s">
        <v>1194</v>
      </c>
      <c r="H47" s="18" t="s">
        <v>1155</v>
      </c>
      <c r="I47" s="17" t="s">
        <v>150</v>
      </c>
      <c r="J47" s="17" t="s">
        <v>254</v>
      </c>
      <c r="K47" s="17" t="s">
        <v>2997</v>
      </c>
      <c r="L47" s="17"/>
      <c r="M47" s="22"/>
      <c r="N47" s="2"/>
      <c r="O47" s="19"/>
      <c r="P47" s="19"/>
      <c r="Q47" s="17"/>
      <c r="R47" s="23" t="s">
        <v>32</v>
      </c>
    </row>
    <row r="48" spans="1:18" ht="51.95" customHeight="1">
      <c r="B48" s="17"/>
      <c r="C48" s="17"/>
      <c r="D48" s="17"/>
      <c r="E48" s="17"/>
      <c r="F48" s="17"/>
      <c r="G48" s="17"/>
      <c r="H48" s="22"/>
      <c r="I48" s="17"/>
      <c r="J48" s="17"/>
      <c r="K48" s="17"/>
      <c r="L48" s="17"/>
      <c r="M48" s="17"/>
      <c r="N48" s="2"/>
      <c r="O48" s="19"/>
      <c r="P48" s="19"/>
      <c r="Q48" s="17"/>
      <c r="R48" s="16"/>
    </row>
    <row r="49" spans="1:18" ht="51.95" customHeight="1">
      <c r="B49" s="95"/>
      <c r="C49" s="95"/>
      <c r="D49" s="95"/>
      <c r="E49" s="95"/>
      <c r="F49" s="95"/>
      <c r="G49" s="95"/>
      <c r="H49" s="96"/>
      <c r="I49" s="95"/>
      <c r="J49" s="95"/>
      <c r="K49" s="95"/>
      <c r="L49" s="95"/>
      <c r="M49" s="95"/>
      <c r="N49" s="2"/>
      <c r="O49" s="95"/>
      <c r="P49" s="95"/>
      <c r="Q49" s="95"/>
      <c r="R49" s="97"/>
    </row>
    <row r="50" spans="1:18">
      <c r="B50" s="2"/>
      <c r="C50" s="2"/>
      <c r="D50" s="2"/>
      <c r="E50" s="2"/>
      <c r="F50" s="2"/>
      <c r="G50" s="2"/>
      <c r="H50" s="77"/>
      <c r="I50" s="2"/>
      <c r="J50" s="2"/>
      <c r="K50" s="2"/>
      <c r="L50" s="2"/>
      <c r="M50" s="2"/>
      <c r="N50" s="2"/>
      <c r="O50" s="2"/>
      <c r="P50" s="2"/>
      <c r="Q50" s="3"/>
      <c r="R50" s="2"/>
    </row>
    <row r="51" spans="1:18">
      <c r="B51" s="2"/>
      <c r="C51" s="2"/>
      <c r="D51" s="2"/>
      <c r="E51" s="2"/>
      <c r="F51" s="2"/>
      <c r="G51" s="2"/>
      <c r="H51" s="77"/>
      <c r="I51" s="2"/>
      <c r="J51" s="2"/>
      <c r="K51" s="2"/>
      <c r="L51" s="2"/>
      <c r="M51" s="2"/>
      <c r="N51" s="2"/>
      <c r="O51" s="2"/>
      <c r="P51" s="2"/>
      <c r="Q51" s="3"/>
      <c r="R51" s="2"/>
    </row>
    <row r="52" spans="1:18" ht="60" customHeight="1">
      <c r="B52" s="32"/>
      <c r="C52" s="33"/>
      <c r="D52" s="33"/>
      <c r="E52" s="33"/>
      <c r="F52" s="33"/>
      <c r="G52" s="33"/>
      <c r="H52" s="78"/>
      <c r="I52" s="33"/>
      <c r="J52" s="33"/>
      <c r="K52" s="33"/>
      <c r="L52" s="33"/>
      <c r="M52" s="34"/>
      <c r="N52" s="2"/>
      <c r="O52" s="32"/>
      <c r="P52" s="33"/>
      <c r="Q52" s="33"/>
      <c r="R52" s="34"/>
    </row>
    <row r="53" spans="1:18" ht="30" customHeight="1">
      <c r="B53" s="35"/>
      <c r="C53" s="36"/>
      <c r="D53" s="36"/>
      <c r="E53" s="36"/>
      <c r="F53" s="36"/>
      <c r="G53" s="36"/>
      <c r="H53" s="79"/>
      <c r="I53" s="36"/>
      <c r="J53" s="36"/>
      <c r="K53" s="36"/>
      <c r="L53" s="36"/>
      <c r="M53" s="37"/>
      <c r="N53" s="2"/>
      <c r="O53" s="35"/>
      <c r="P53" s="36"/>
      <c r="Q53" s="36"/>
      <c r="R53" s="37"/>
    </row>
    <row r="54" spans="1:18" ht="25.5" customHeight="1">
      <c r="B54" s="38"/>
      <c r="C54" s="39"/>
      <c r="D54" s="39"/>
      <c r="E54" s="39"/>
      <c r="F54" s="39"/>
      <c r="G54" s="39"/>
      <c r="H54" s="80"/>
      <c r="I54" s="39"/>
      <c r="J54" s="39"/>
      <c r="K54" s="39"/>
      <c r="L54" s="39"/>
      <c r="M54" s="40"/>
      <c r="N54" s="2"/>
      <c r="O54" s="38"/>
      <c r="P54" s="39"/>
      <c r="Q54" s="39"/>
      <c r="R54" s="40"/>
    </row>
    <row r="55" spans="1:18">
      <c r="B55" s="41"/>
      <c r="C55" s="41"/>
      <c r="D55" s="41"/>
      <c r="E55" s="41"/>
      <c r="F55" s="41"/>
      <c r="G55" s="41"/>
      <c r="H55" s="81"/>
      <c r="I55" s="41"/>
      <c r="J55" s="41"/>
      <c r="K55" s="41"/>
      <c r="L55" s="41"/>
      <c r="M55" s="41"/>
      <c r="N55" s="41"/>
      <c r="O55" s="41"/>
      <c r="P55" s="41"/>
      <c r="Q55" s="41"/>
      <c r="R55" s="41"/>
    </row>
    <row r="56" spans="1:18" ht="25.5" customHeight="1">
      <c r="A56" s="163">
        <f>COUNTA(A5:A49)</f>
        <v>43</v>
      </c>
      <c r="B56" s="42" t="s">
        <v>376</v>
      </c>
      <c r="C56" s="136">
        <f>COUNTA(C5:C49)</f>
        <v>43</v>
      </c>
      <c r="D56" s="136">
        <f>COUNTA(D5:D49)</f>
        <v>43</v>
      </c>
      <c r="E56" s="136">
        <f>COUNTA(E5:E49)</f>
        <v>43</v>
      </c>
      <c r="F56" s="136">
        <f>COUNTA(F5:F49)</f>
        <v>43</v>
      </c>
      <c r="G56" s="136">
        <f>COUNTA(G5:G49)</f>
        <v>43</v>
      </c>
      <c r="H56" s="82"/>
      <c r="I56" s="43"/>
      <c r="J56" s="43"/>
      <c r="K56" s="43"/>
      <c r="L56" s="44"/>
      <c r="M56" s="42" t="s">
        <v>376</v>
      </c>
      <c r="N56" s="2"/>
      <c r="O56" s="45">
        <f>COUNTA(O5:O49)</f>
        <v>2</v>
      </c>
      <c r="P56" s="45">
        <f>COUNTA(P5:P49)</f>
        <v>36</v>
      </c>
      <c r="Q56" s="45">
        <f>COUNTA(Q5:Q49)</f>
        <v>2</v>
      </c>
      <c r="R56" s="45">
        <f>COUNTA(R5:R49)</f>
        <v>3</v>
      </c>
    </row>
    <row r="57" spans="1:18" ht="25.5" customHeight="1">
      <c r="B57" s="2"/>
      <c r="C57" s="2"/>
      <c r="D57" s="2"/>
      <c r="E57" s="2"/>
      <c r="F57" s="2"/>
      <c r="G57" s="2"/>
      <c r="H57" s="77"/>
      <c r="I57" s="2"/>
      <c r="J57" s="2"/>
      <c r="K57" s="2"/>
      <c r="L57" s="2"/>
      <c r="M57" s="2"/>
      <c r="N57" s="2"/>
      <c r="O57" s="190">
        <f>SUM(O56:R56)</f>
        <v>43</v>
      </c>
      <c r="P57" s="191"/>
      <c r="Q57" s="191"/>
      <c r="R57" s="192"/>
    </row>
    <row r="59" spans="1:18" s="55" customFormat="1">
      <c r="A59" s="106"/>
      <c r="B59" s="101" t="s">
        <v>2520</v>
      </c>
      <c r="C59" s="101"/>
      <c r="H59" s="83"/>
      <c r="M59" s="102"/>
    </row>
    <row r="60" spans="1:18">
      <c r="A60" s="94">
        <v>1</v>
      </c>
      <c r="B60" s="98" t="s">
        <v>54</v>
      </c>
      <c r="C60" s="142"/>
      <c r="D60" s="143"/>
      <c r="E60" s="91">
        <f t="shared" ref="E60:E85" si="0">COUNTIF($E$5:$E$49,B60)</f>
        <v>1</v>
      </c>
    </row>
    <row r="61" spans="1:18">
      <c r="A61" s="94">
        <v>2</v>
      </c>
      <c r="B61" s="165" t="s">
        <v>2848</v>
      </c>
      <c r="C61" s="166"/>
      <c r="D61" s="167"/>
      <c r="E61" s="168">
        <f t="shared" si="0"/>
        <v>0</v>
      </c>
    </row>
    <row r="62" spans="1:18" s="55" customFormat="1">
      <c r="A62" s="94">
        <v>3</v>
      </c>
      <c r="B62" s="99" t="s">
        <v>0</v>
      </c>
      <c r="C62" s="144"/>
      <c r="D62" s="145"/>
      <c r="E62" s="92">
        <f t="shared" si="0"/>
        <v>3</v>
      </c>
      <c r="H62" s="83"/>
      <c r="I62"/>
      <c r="J62"/>
      <c r="K62"/>
      <c r="L62"/>
      <c r="M62" s="4"/>
      <c r="N62"/>
      <c r="O62"/>
      <c r="P62"/>
      <c r="Q62"/>
      <c r="R62"/>
    </row>
    <row r="63" spans="1:18" s="55" customFormat="1">
      <c r="A63" s="94">
        <v>4</v>
      </c>
      <c r="B63" s="99" t="s">
        <v>1</v>
      </c>
      <c r="C63" s="144"/>
      <c r="D63" s="145"/>
      <c r="E63" s="92">
        <f t="shared" si="0"/>
        <v>2</v>
      </c>
      <c r="H63" s="83"/>
      <c r="I63"/>
      <c r="J63"/>
      <c r="K63"/>
      <c r="L63"/>
      <c r="M63" s="4"/>
      <c r="N63"/>
      <c r="O63"/>
      <c r="P63"/>
      <c r="Q63"/>
      <c r="R63"/>
    </row>
    <row r="64" spans="1:18" s="55" customFormat="1">
      <c r="A64" s="94">
        <v>5</v>
      </c>
      <c r="B64" s="99" t="s">
        <v>1691</v>
      </c>
      <c r="C64" s="144"/>
      <c r="D64" s="145"/>
      <c r="E64" s="92">
        <f t="shared" si="0"/>
        <v>0</v>
      </c>
      <c r="H64" s="83"/>
      <c r="I64"/>
      <c r="J64"/>
      <c r="K64"/>
      <c r="L64"/>
      <c r="M64" s="4"/>
      <c r="N64"/>
      <c r="O64"/>
      <c r="P64"/>
      <c r="Q64"/>
      <c r="R64"/>
    </row>
    <row r="65" spans="1:18" s="55" customFormat="1">
      <c r="A65" s="94">
        <v>6</v>
      </c>
      <c r="B65" s="99" t="s">
        <v>1912</v>
      </c>
      <c r="C65" s="144"/>
      <c r="D65" s="145"/>
      <c r="E65" s="92">
        <f t="shared" si="0"/>
        <v>1</v>
      </c>
      <c r="H65" s="83"/>
      <c r="I65"/>
      <c r="J65"/>
      <c r="K65"/>
      <c r="L65"/>
      <c r="M65" s="4"/>
      <c r="N65"/>
      <c r="O65"/>
      <c r="P65"/>
      <c r="Q65"/>
      <c r="R65"/>
    </row>
    <row r="66" spans="1:18" s="55" customFormat="1">
      <c r="A66" s="94">
        <v>7</v>
      </c>
      <c r="B66" s="99" t="s">
        <v>2</v>
      </c>
      <c r="C66" s="144"/>
      <c r="D66" s="145"/>
      <c r="E66" s="92">
        <f t="shared" si="0"/>
        <v>0</v>
      </c>
      <c r="H66" s="83"/>
      <c r="I66"/>
      <c r="J66"/>
      <c r="K66"/>
      <c r="L66"/>
      <c r="M66" s="4"/>
      <c r="N66"/>
      <c r="O66"/>
      <c r="P66"/>
      <c r="Q66"/>
      <c r="R66"/>
    </row>
    <row r="67" spans="1:18" s="55" customFormat="1">
      <c r="A67" s="94">
        <v>8</v>
      </c>
      <c r="B67" s="99" t="s">
        <v>50</v>
      </c>
      <c r="C67" s="144"/>
      <c r="D67" s="145"/>
      <c r="E67" s="92">
        <f t="shared" si="0"/>
        <v>2</v>
      </c>
      <c r="H67" s="83"/>
      <c r="I67"/>
      <c r="J67"/>
      <c r="K67"/>
      <c r="L67"/>
      <c r="M67" s="4"/>
      <c r="N67"/>
      <c r="O67"/>
      <c r="P67"/>
      <c r="Q67"/>
      <c r="R67"/>
    </row>
    <row r="68" spans="1:18" s="55" customFormat="1">
      <c r="A68" s="94">
        <v>9</v>
      </c>
      <c r="B68" s="99" t="s">
        <v>717</v>
      </c>
      <c r="C68" s="144"/>
      <c r="D68" s="145"/>
      <c r="E68" s="92">
        <f t="shared" si="0"/>
        <v>2</v>
      </c>
      <c r="H68" s="83"/>
      <c r="I68"/>
      <c r="J68"/>
      <c r="K68"/>
      <c r="L68"/>
      <c r="M68" s="4"/>
      <c r="N68"/>
      <c r="O68"/>
      <c r="P68"/>
      <c r="Q68"/>
      <c r="R68"/>
    </row>
    <row r="69" spans="1:18" s="55" customFormat="1">
      <c r="A69" s="94">
        <v>10</v>
      </c>
      <c r="B69" s="99" t="s">
        <v>1891</v>
      </c>
      <c r="C69" s="144"/>
      <c r="D69" s="145"/>
      <c r="E69" s="92">
        <f t="shared" si="0"/>
        <v>1</v>
      </c>
      <c r="H69" s="83"/>
      <c r="I69"/>
      <c r="J69"/>
      <c r="K69"/>
      <c r="L69"/>
      <c r="M69" s="4"/>
      <c r="N69"/>
      <c r="O69"/>
      <c r="P69"/>
      <c r="Q69"/>
      <c r="R69"/>
    </row>
    <row r="70" spans="1:18" s="55" customFormat="1">
      <c r="A70" s="94">
        <v>11</v>
      </c>
      <c r="B70" s="99" t="s">
        <v>3064</v>
      </c>
      <c r="C70" s="144"/>
      <c r="D70" s="145"/>
      <c r="E70" s="92">
        <f t="shared" si="0"/>
        <v>0</v>
      </c>
      <c r="H70" s="83"/>
      <c r="I70"/>
      <c r="J70"/>
      <c r="K70"/>
      <c r="L70"/>
      <c r="M70" s="4"/>
      <c r="N70"/>
      <c r="O70"/>
      <c r="P70"/>
      <c r="Q70"/>
      <c r="R70"/>
    </row>
    <row r="71" spans="1:18" s="55" customFormat="1">
      <c r="A71" s="94">
        <v>12</v>
      </c>
      <c r="B71" s="99" t="s">
        <v>593</v>
      </c>
      <c r="C71" s="144"/>
      <c r="D71" s="145"/>
      <c r="E71" s="92">
        <f t="shared" si="0"/>
        <v>2</v>
      </c>
      <c r="H71" s="83"/>
      <c r="I71"/>
      <c r="J71"/>
      <c r="K71"/>
      <c r="L71"/>
      <c r="M71" s="4"/>
      <c r="N71"/>
      <c r="O71"/>
      <c r="P71"/>
      <c r="Q71"/>
      <c r="R71"/>
    </row>
    <row r="72" spans="1:18" s="55" customFormat="1">
      <c r="A72" s="94">
        <v>13</v>
      </c>
      <c r="B72" s="99" t="s">
        <v>3</v>
      </c>
      <c r="C72" s="144"/>
      <c r="D72" s="145"/>
      <c r="E72" s="92">
        <f t="shared" si="0"/>
        <v>16</v>
      </c>
      <c r="H72" s="83"/>
      <c r="I72"/>
      <c r="J72"/>
      <c r="K72"/>
      <c r="L72"/>
      <c r="M72" s="4"/>
      <c r="N72"/>
      <c r="O72"/>
      <c r="P72"/>
      <c r="Q72"/>
      <c r="R72"/>
    </row>
    <row r="73" spans="1:18" s="55" customFormat="1">
      <c r="A73" s="94">
        <v>14</v>
      </c>
      <c r="B73" s="99" t="s">
        <v>1384</v>
      </c>
      <c r="C73" s="144"/>
      <c r="D73" s="145"/>
      <c r="E73" s="92">
        <f t="shared" si="0"/>
        <v>0</v>
      </c>
      <c r="H73" s="83"/>
      <c r="I73"/>
      <c r="J73"/>
      <c r="K73"/>
      <c r="L73"/>
      <c r="M73" s="4"/>
      <c r="N73"/>
      <c r="O73"/>
      <c r="P73"/>
      <c r="Q73"/>
      <c r="R73"/>
    </row>
    <row r="74" spans="1:18" s="55" customFormat="1">
      <c r="A74" s="94">
        <v>15</v>
      </c>
      <c r="B74" s="99" t="s">
        <v>1673</v>
      </c>
      <c r="C74" s="144"/>
      <c r="D74" s="145"/>
      <c r="E74" s="92">
        <f t="shared" si="0"/>
        <v>0</v>
      </c>
      <c r="H74" s="83"/>
      <c r="I74"/>
      <c r="J74"/>
      <c r="K74"/>
      <c r="L74"/>
      <c r="M74" s="4"/>
      <c r="N74"/>
      <c r="O74"/>
      <c r="P74"/>
      <c r="Q74"/>
      <c r="R74"/>
    </row>
    <row r="75" spans="1:18" s="55" customFormat="1">
      <c r="A75" s="94">
        <v>16</v>
      </c>
      <c r="B75" s="99" t="s">
        <v>424</v>
      </c>
      <c r="C75" s="144"/>
      <c r="D75" s="145"/>
      <c r="E75" s="92">
        <f t="shared" si="0"/>
        <v>0</v>
      </c>
      <c r="H75" s="83"/>
      <c r="I75"/>
      <c r="J75"/>
      <c r="K75"/>
      <c r="L75"/>
      <c r="M75" s="4"/>
      <c r="N75"/>
      <c r="O75"/>
      <c r="P75"/>
      <c r="Q75"/>
      <c r="R75"/>
    </row>
    <row r="76" spans="1:18" s="55" customFormat="1">
      <c r="A76" s="94">
        <v>17</v>
      </c>
      <c r="B76" s="99" t="s">
        <v>1890</v>
      </c>
      <c r="C76" s="144"/>
      <c r="D76" s="145"/>
      <c r="E76" s="92">
        <f t="shared" si="0"/>
        <v>0</v>
      </c>
      <c r="H76" s="83"/>
      <c r="I76"/>
      <c r="J76"/>
      <c r="K76"/>
      <c r="L76"/>
      <c r="M76" s="4"/>
      <c r="N76"/>
      <c r="O76"/>
      <c r="P76"/>
      <c r="Q76"/>
      <c r="R76"/>
    </row>
    <row r="77" spans="1:18" s="55" customFormat="1">
      <c r="A77" s="94">
        <v>18</v>
      </c>
      <c r="B77" s="99" t="s">
        <v>619</v>
      </c>
      <c r="C77" s="144"/>
      <c r="D77" s="145"/>
      <c r="E77" s="92">
        <f t="shared" si="0"/>
        <v>0</v>
      </c>
      <c r="H77" s="83"/>
      <c r="I77"/>
      <c r="J77"/>
      <c r="K77"/>
      <c r="L77"/>
      <c r="M77" s="4"/>
      <c r="N77"/>
      <c r="O77"/>
      <c r="P77"/>
      <c r="Q77"/>
      <c r="R77"/>
    </row>
    <row r="78" spans="1:18" s="83" customFormat="1">
      <c r="A78" s="94">
        <v>19</v>
      </c>
      <c r="B78" s="99" t="s">
        <v>4</v>
      </c>
      <c r="C78" s="144"/>
      <c r="D78" s="145"/>
      <c r="E78" s="92">
        <f t="shared" si="0"/>
        <v>3</v>
      </c>
      <c r="F78" s="55"/>
      <c r="G78" s="55"/>
      <c r="I78"/>
      <c r="J78"/>
      <c r="K78"/>
      <c r="L78"/>
      <c r="M78" s="4"/>
      <c r="N78"/>
      <c r="O78"/>
      <c r="P78"/>
      <c r="Q78"/>
      <c r="R78"/>
    </row>
    <row r="79" spans="1:18" s="83" customFormat="1">
      <c r="A79" s="94">
        <v>20</v>
      </c>
      <c r="B79" s="99" t="s">
        <v>5</v>
      </c>
      <c r="C79" s="144"/>
      <c r="D79" s="145"/>
      <c r="E79" s="92">
        <f t="shared" si="0"/>
        <v>7</v>
      </c>
      <c r="F79" s="55"/>
      <c r="G79" s="55"/>
      <c r="I79"/>
      <c r="J79"/>
      <c r="K79"/>
      <c r="L79"/>
      <c r="M79" s="4"/>
      <c r="N79"/>
      <c r="O79"/>
      <c r="P79"/>
      <c r="Q79"/>
      <c r="R79"/>
    </row>
    <row r="80" spans="1:18" s="83" customFormat="1">
      <c r="A80" s="94">
        <v>21</v>
      </c>
      <c r="B80" s="99" t="s">
        <v>68</v>
      </c>
      <c r="C80" s="144"/>
      <c r="D80" s="145"/>
      <c r="E80" s="92">
        <f t="shared" si="0"/>
        <v>0</v>
      </c>
      <c r="F80" s="55"/>
      <c r="G80" s="55"/>
      <c r="I80"/>
      <c r="J80"/>
      <c r="K80"/>
      <c r="L80"/>
      <c r="M80" s="4"/>
      <c r="N80"/>
      <c r="O80"/>
      <c r="P80"/>
      <c r="Q80"/>
      <c r="R80"/>
    </row>
    <row r="81" spans="1:18" s="83" customFormat="1">
      <c r="A81" s="94">
        <v>22</v>
      </c>
      <c r="B81" s="99" t="s">
        <v>443</v>
      </c>
      <c r="C81" s="144"/>
      <c r="D81" s="145"/>
      <c r="E81" s="92">
        <f t="shared" si="0"/>
        <v>0</v>
      </c>
      <c r="F81" s="55"/>
      <c r="G81" s="55"/>
      <c r="I81"/>
      <c r="J81"/>
      <c r="K81"/>
      <c r="L81"/>
      <c r="M81" s="4"/>
      <c r="N81"/>
      <c r="O81"/>
      <c r="P81"/>
      <c r="Q81"/>
      <c r="R81"/>
    </row>
    <row r="82" spans="1:18" s="83" customFormat="1">
      <c r="A82" s="94">
        <v>23</v>
      </c>
      <c r="B82" s="99" t="s">
        <v>226</v>
      </c>
      <c r="C82" s="144"/>
      <c r="D82" s="145"/>
      <c r="E82" s="92">
        <f t="shared" si="0"/>
        <v>0</v>
      </c>
      <c r="F82" s="55"/>
      <c r="G82" s="55"/>
      <c r="I82"/>
      <c r="J82"/>
      <c r="K82"/>
      <c r="L82"/>
      <c r="M82" s="4"/>
      <c r="N82"/>
      <c r="O82"/>
      <c r="P82"/>
      <c r="Q82"/>
      <c r="R82"/>
    </row>
    <row r="83" spans="1:18" s="83" customFormat="1">
      <c r="A83" s="94">
        <v>24</v>
      </c>
      <c r="B83" s="99" t="s">
        <v>998</v>
      </c>
      <c r="C83" s="144"/>
      <c r="D83" s="145"/>
      <c r="E83" s="92">
        <f t="shared" si="0"/>
        <v>0</v>
      </c>
      <c r="F83" s="55"/>
      <c r="G83" s="55"/>
      <c r="I83"/>
      <c r="J83"/>
      <c r="K83"/>
      <c r="L83"/>
      <c r="M83" s="4"/>
      <c r="N83"/>
      <c r="O83"/>
      <c r="P83"/>
      <c r="Q83"/>
      <c r="R83"/>
    </row>
    <row r="84" spans="1:18" s="83" customFormat="1">
      <c r="A84" s="94">
        <v>25</v>
      </c>
      <c r="B84" s="99" t="s">
        <v>7</v>
      </c>
      <c r="C84" s="144"/>
      <c r="D84" s="145"/>
      <c r="E84" s="92">
        <f t="shared" si="0"/>
        <v>1</v>
      </c>
      <c r="F84" s="55"/>
      <c r="G84" s="55"/>
      <c r="I84"/>
      <c r="J84"/>
      <c r="K84"/>
      <c r="L84"/>
      <c r="M84" s="4"/>
      <c r="N84"/>
      <c r="O84"/>
      <c r="P84"/>
      <c r="Q84"/>
      <c r="R84"/>
    </row>
    <row r="85" spans="1:18" s="83" customFormat="1">
      <c r="A85" s="94">
        <v>26</v>
      </c>
      <c r="B85" s="100" t="s">
        <v>8</v>
      </c>
      <c r="C85" s="146"/>
      <c r="D85" s="147"/>
      <c r="E85" s="161">
        <f t="shared" si="0"/>
        <v>2</v>
      </c>
      <c r="F85" s="55"/>
      <c r="G85" s="55"/>
      <c r="I85"/>
      <c r="J85"/>
      <c r="K85"/>
      <c r="L85"/>
      <c r="M85" s="4"/>
      <c r="N85"/>
      <c r="O85"/>
      <c r="P85"/>
      <c r="Q85"/>
      <c r="R85"/>
    </row>
    <row r="87" spans="1:18" s="83" customFormat="1">
      <c r="A87" s="106"/>
      <c r="B87" s="103" t="s">
        <v>2521</v>
      </c>
      <c r="C87" s="148"/>
      <c r="D87" s="148"/>
      <c r="E87" s="104">
        <f>SUM(E60:E86)</f>
        <v>43</v>
      </c>
      <c r="F87" s="55"/>
      <c r="G87" s="55"/>
      <c r="I87"/>
      <c r="J87"/>
      <c r="K87"/>
      <c r="L87"/>
      <c r="M87" s="4"/>
      <c r="N87"/>
      <c r="O87"/>
      <c r="P87"/>
      <c r="Q87"/>
      <c r="R87"/>
    </row>
    <row r="89" spans="1:18" s="83" customFormat="1">
      <c r="A89" s="164"/>
      <c r="B89" s="149"/>
      <c r="C89" s="149"/>
      <c r="D89" s="149"/>
      <c r="E89" s="149"/>
      <c r="F89" s="149"/>
      <c r="G89" s="149"/>
      <c r="I89"/>
      <c r="J89"/>
      <c r="K89"/>
      <c r="L89"/>
      <c r="M89" s="4"/>
      <c r="N89"/>
      <c r="O89"/>
      <c r="P89"/>
      <c r="Q89"/>
      <c r="R89"/>
    </row>
    <row r="91" spans="1:18" s="83" customFormat="1">
      <c r="A91" s="106"/>
      <c r="B91" s="101" t="s">
        <v>3026</v>
      </c>
      <c r="C91" s="101"/>
      <c r="D91" s="55"/>
      <c r="E91" s="55"/>
      <c r="F91" s="55"/>
      <c r="G91" s="55"/>
      <c r="I91"/>
      <c r="J91"/>
      <c r="K91"/>
      <c r="L91"/>
      <c r="M91" s="4"/>
      <c r="N91"/>
      <c r="O91"/>
      <c r="P91"/>
      <c r="Q91"/>
      <c r="R91"/>
    </row>
    <row r="92" spans="1:18" s="83" customFormat="1">
      <c r="A92" s="94"/>
      <c r="B92" s="98" t="s">
        <v>0</v>
      </c>
      <c r="C92" s="142"/>
      <c r="D92" s="143"/>
      <c r="E92" s="91">
        <f t="shared" ref="E92:E104" si="1">COUNTIF($E$5:$E$49,B92)</f>
        <v>3</v>
      </c>
      <c r="F92" s="157"/>
      <c r="G92" s="186">
        <f>SUM(E92:E104)</f>
        <v>38</v>
      </c>
      <c r="I92"/>
      <c r="J92"/>
      <c r="K92"/>
      <c r="L92"/>
      <c r="M92" s="4"/>
      <c r="N92"/>
      <c r="O92"/>
      <c r="P92"/>
      <c r="Q92"/>
      <c r="R92"/>
    </row>
    <row r="93" spans="1:18" s="83" customFormat="1">
      <c r="A93" s="94"/>
      <c r="B93" s="99" t="s">
        <v>1</v>
      </c>
      <c r="C93" s="144"/>
      <c r="D93" s="145"/>
      <c r="E93" s="92">
        <f t="shared" si="1"/>
        <v>2</v>
      </c>
      <c r="F93" s="157"/>
      <c r="G93" s="187"/>
      <c r="I93"/>
      <c r="J93"/>
      <c r="K93"/>
      <c r="L93"/>
      <c r="M93" s="4"/>
      <c r="N93"/>
      <c r="O93"/>
      <c r="P93"/>
      <c r="Q93"/>
      <c r="R93"/>
    </row>
    <row r="94" spans="1:18" s="83" customFormat="1">
      <c r="A94" s="94"/>
      <c r="B94" s="99" t="s">
        <v>1691</v>
      </c>
      <c r="C94" s="144"/>
      <c r="D94" s="145"/>
      <c r="E94" s="92">
        <f t="shared" si="1"/>
        <v>0</v>
      </c>
      <c r="F94" s="157"/>
      <c r="G94" s="187"/>
      <c r="I94"/>
      <c r="J94"/>
      <c r="K94"/>
      <c r="L94"/>
      <c r="M94" s="4"/>
      <c r="N94"/>
      <c r="O94"/>
      <c r="P94"/>
      <c r="Q94"/>
      <c r="R94"/>
    </row>
    <row r="95" spans="1:18" s="83" customFormat="1">
      <c r="A95" s="94"/>
      <c r="B95" s="99" t="s">
        <v>1912</v>
      </c>
      <c r="C95" s="144"/>
      <c r="D95" s="145"/>
      <c r="E95" s="92">
        <f t="shared" si="1"/>
        <v>1</v>
      </c>
      <c r="F95" s="157"/>
      <c r="G95" s="187"/>
      <c r="I95"/>
      <c r="J95"/>
      <c r="K95"/>
      <c r="L95"/>
      <c r="M95" s="4"/>
      <c r="N95"/>
      <c r="O95"/>
      <c r="P95"/>
      <c r="Q95"/>
      <c r="R95"/>
    </row>
    <row r="96" spans="1:18" s="83" customFormat="1">
      <c r="A96" s="94"/>
      <c r="B96" s="99" t="s">
        <v>2</v>
      </c>
      <c r="C96" s="144"/>
      <c r="D96" s="145"/>
      <c r="E96" s="92">
        <f t="shared" si="1"/>
        <v>0</v>
      </c>
      <c r="F96" s="157"/>
      <c r="G96" s="187"/>
      <c r="I96"/>
      <c r="J96"/>
      <c r="K96"/>
      <c r="L96"/>
      <c r="M96" s="4"/>
      <c r="N96"/>
      <c r="O96"/>
      <c r="P96"/>
      <c r="Q96"/>
      <c r="R96"/>
    </row>
    <row r="97" spans="1:18" s="83" customFormat="1">
      <c r="A97" s="94"/>
      <c r="B97" s="99" t="s">
        <v>50</v>
      </c>
      <c r="C97" s="144"/>
      <c r="D97" s="145"/>
      <c r="E97" s="92">
        <f t="shared" si="1"/>
        <v>2</v>
      </c>
      <c r="F97" s="157"/>
      <c r="G97" s="187"/>
      <c r="I97"/>
      <c r="J97"/>
      <c r="K97"/>
      <c r="L97"/>
      <c r="M97" s="4"/>
      <c r="N97"/>
      <c r="O97"/>
      <c r="P97"/>
      <c r="Q97"/>
      <c r="R97"/>
    </row>
    <row r="98" spans="1:18" s="83" customFormat="1">
      <c r="A98" s="94"/>
      <c r="B98" s="99" t="s">
        <v>717</v>
      </c>
      <c r="C98" s="144"/>
      <c r="D98" s="145"/>
      <c r="E98" s="92">
        <f t="shared" si="1"/>
        <v>2</v>
      </c>
      <c r="F98" s="157"/>
      <c r="G98" s="187"/>
      <c r="I98"/>
      <c r="J98"/>
      <c r="K98"/>
      <c r="L98"/>
      <c r="M98" s="4"/>
      <c r="N98"/>
      <c r="O98"/>
      <c r="P98"/>
      <c r="Q98"/>
      <c r="R98"/>
    </row>
    <row r="99" spans="1:18" s="83" customFormat="1">
      <c r="A99" s="94"/>
      <c r="B99" s="99" t="s">
        <v>593</v>
      </c>
      <c r="C99" s="144"/>
      <c r="D99" s="145"/>
      <c r="E99" s="92">
        <f t="shared" si="1"/>
        <v>2</v>
      </c>
      <c r="F99" s="157"/>
      <c r="G99" s="187"/>
      <c r="I99"/>
      <c r="J99"/>
      <c r="K99"/>
      <c r="L99"/>
      <c r="M99" s="4"/>
      <c r="N99"/>
      <c r="O99"/>
      <c r="P99"/>
      <c r="Q99"/>
      <c r="R99"/>
    </row>
    <row r="100" spans="1:18" s="83" customFormat="1">
      <c r="A100" s="94"/>
      <c r="B100" s="99" t="s">
        <v>3</v>
      </c>
      <c r="C100" s="144"/>
      <c r="D100" s="145"/>
      <c r="E100" s="92">
        <f t="shared" si="1"/>
        <v>16</v>
      </c>
      <c r="F100" s="158">
        <f>SUM(E100)/E107</f>
        <v>0.37209302325581395</v>
      </c>
      <c r="G100" s="187"/>
      <c r="I100"/>
      <c r="J100"/>
      <c r="K100"/>
      <c r="L100"/>
      <c r="M100" s="4"/>
      <c r="N100"/>
      <c r="O100"/>
      <c r="P100"/>
      <c r="Q100"/>
      <c r="R100"/>
    </row>
    <row r="101" spans="1:18" s="83" customFormat="1">
      <c r="A101" s="94"/>
      <c r="B101" s="99" t="s">
        <v>4</v>
      </c>
      <c r="C101" s="144"/>
      <c r="D101" s="145"/>
      <c r="E101" s="92">
        <f t="shared" si="1"/>
        <v>3</v>
      </c>
      <c r="F101" s="157"/>
      <c r="G101" s="187"/>
      <c r="I101"/>
      <c r="J101"/>
      <c r="K101"/>
      <c r="L101"/>
      <c r="M101" s="4"/>
      <c r="N101"/>
      <c r="O101"/>
      <c r="P101"/>
      <c r="Q101"/>
      <c r="R101"/>
    </row>
    <row r="102" spans="1:18" s="83" customFormat="1">
      <c r="A102" s="94"/>
      <c r="B102" s="99" t="s">
        <v>5</v>
      </c>
      <c r="C102" s="144"/>
      <c r="D102" s="145"/>
      <c r="E102" s="92">
        <f t="shared" si="1"/>
        <v>7</v>
      </c>
      <c r="F102" s="158">
        <f>SUM(E102)/E107</f>
        <v>0.16279069767441862</v>
      </c>
      <c r="G102" s="187"/>
      <c r="I102"/>
      <c r="J102"/>
      <c r="K102"/>
      <c r="L102"/>
      <c r="M102" s="4"/>
      <c r="N102"/>
      <c r="O102"/>
      <c r="P102"/>
      <c r="Q102"/>
      <c r="R102"/>
    </row>
    <row r="103" spans="1:18" s="83" customFormat="1">
      <c r="A103" s="94"/>
      <c r="B103" s="99" t="s">
        <v>68</v>
      </c>
      <c r="C103" s="144"/>
      <c r="D103" s="145"/>
      <c r="E103" s="92">
        <f t="shared" si="1"/>
        <v>0</v>
      </c>
      <c r="F103" s="157"/>
      <c r="G103" s="187"/>
      <c r="I103"/>
      <c r="J103"/>
      <c r="K103"/>
      <c r="L103"/>
      <c r="M103" s="4"/>
      <c r="N103"/>
      <c r="O103"/>
      <c r="P103"/>
      <c r="Q103"/>
      <c r="R103"/>
    </row>
    <row r="104" spans="1:18" s="83" customFormat="1">
      <c r="A104" s="94"/>
      <c r="B104" s="99" t="s">
        <v>226</v>
      </c>
      <c r="C104" s="144"/>
      <c r="D104" s="145"/>
      <c r="E104" s="92">
        <f t="shared" si="1"/>
        <v>0</v>
      </c>
      <c r="F104" s="157"/>
      <c r="G104" s="188"/>
      <c r="I104"/>
      <c r="J104"/>
      <c r="K104"/>
      <c r="L104"/>
      <c r="M104" s="4"/>
      <c r="N104"/>
      <c r="O104"/>
      <c r="P104"/>
      <c r="Q104"/>
      <c r="R104"/>
    </row>
    <row r="105" spans="1:18" s="83" customFormat="1">
      <c r="A105" s="94"/>
      <c r="B105" s="100" t="s">
        <v>3065</v>
      </c>
      <c r="C105" s="146"/>
      <c r="D105" s="147"/>
      <c r="E105" s="162">
        <f>SUM(E87)-G92</f>
        <v>5</v>
      </c>
      <c r="F105" s="55"/>
      <c r="G105" s="55"/>
      <c r="I105"/>
      <c r="J105"/>
      <c r="K105"/>
      <c r="L105"/>
      <c r="M105" s="4"/>
      <c r="N105"/>
      <c r="O105"/>
      <c r="P105"/>
      <c r="Q105"/>
      <c r="R105"/>
    </row>
    <row r="107" spans="1:18" s="83" customFormat="1">
      <c r="A107" s="106"/>
      <c r="B107" s="103" t="s">
        <v>2521</v>
      </c>
      <c r="C107" s="148"/>
      <c r="D107" s="148"/>
      <c r="E107" s="104">
        <f>SUM(E92:E106)</f>
        <v>43</v>
      </c>
      <c r="F107" s="55"/>
      <c r="G107" s="55"/>
      <c r="I107"/>
      <c r="J107"/>
      <c r="K107"/>
      <c r="L107"/>
      <c r="M107" s="4"/>
      <c r="N107"/>
      <c r="O107"/>
      <c r="P107"/>
      <c r="Q107"/>
      <c r="R107"/>
    </row>
    <row r="109" spans="1:18" s="83" customFormat="1">
      <c r="A109" s="106"/>
      <c r="B109" s="155"/>
      <c r="C109" s="155"/>
      <c r="D109" s="155"/>
      <c r="E109" s="155"/>
      <c r="F109" s="155"/>
      <c r="G109" s="155"/>
      <c r="I109"/>
      <c r="J109"/>
      <c r="K109"/>
      <c r="L109"/>
      <c r="M109" s="4"/>
      <c r="N109"/>
      <c r="O109"/>
      <c r="P109"/>
      <c r="Q109"/>
      <c r="R109"/>
    </row>
    <row r="111" spans="1:18">
      <c r="A111" s="106">
        <v>1</v>
      </c>
      <c r="B111" s="98" t="s">
        <v>2115</v>
      </c>
      <c r="C111" s="142"/>
      <c r="D111" s="143"/>
      <c r="F111" s="91">
        <f t="shared" ref="F111:F142" si="2">COUNTIF($F$5:$F$49,B111)</f>
        <v>0</v>
      </c>
      <c r="G111" s="150"/>
      <c r="H111" s="81"/>
    </row>
    <row r="112" spans="1:18">
      <c r="A112" s="106">
        <v>2</v>
      </c>
      <c r="B112" s="99" t="s">
        <v>1884</v>
      </c>
      <c r="C112" s="144"/>
      <c r="D112" s="145"/>
      <c r="F112" s="92">
        <f t="shared" si="2"/>
        <v>0</v>
      </c>
      <c r="G112" s="150"/>
      <c r="H112" s="81"/>
    </row>
    <row r="113" spans="1:8">
      <c r="A113" s="106">
        <v>3</v>
      </c>
      <c r="B113" s="99" t="s">
        <v>2574</v>
      </c>
      <c r="C113" s="144"/>
      <c r="D113" s="145"/>
      <c r="F113" s="92">
        <f t="shared" si="2"/>
        <v>0</v>
      </c>
      <c r="G113" s="150"/>
      <c r="H113" s="41"/>
    </row>
    <row r="114" spans="1:8">
      <c r="A114" s="106">
        <v>4</v>
      </c>
      <c r="B114" s="99" t="s">
        <v>773</v>
      </c>
      <c r="C114" s="144"/>
      <c r="D114" s="145"/>
      <c r="F114" s="92">
        <f t="shared" si="2"/>
        <v>0</v>
      </c>
      <c r="G114" s="150"/>
      <c r="H114" s="41"/>
    </row>
    <row r="115" spans="1:8">
      <c r="A115" s="106">
        <v>5</v>
      </c>
      <c r="B115" s="99" t="s">
        <v>774</v>
      </c>
      <c r="C115" s="144"/>
      <c r="D115" s="145"/>
      <c r="F115" s="92">
        <f t="shared" si="2"/>
        <v>0</v>
      </c>
      <c r="G115" s="150"/>
      <c r="H115" s="41"/>
    </row>
    <row r="116" spans="1:8">
      <c r="A116" s="106">
        <v>6</v>
      </c>
      <c r="B116" s="99" t="s">
        <v>771</v>
      </c>
      <c r="C116" s="144"/>
      <c r="D116" s="145"/>
      <c r="F116" s="92">
        <f t="shared" si="2"/>
        <v>0</v>
      </c>
      <c r="G116" s="150"/>
      <c r="H116" s="81"/>
    </row>
    <row r="117" spans="1:8">
      <c r="A117" s="106">
        <v>7</v>
      </c>
      <c r="B117" s="99" t="s">
        <v>2356</v>
      </c>
      <c r="C117" s="144"/>
      <c r="D117" s="145"/>
      <c r="F117" s="92">
        <f t="shared" si="2"/>
        <v>0</v>
      </c>
      <c r="G117" s="150"/>
      <c r="H117" s="81"/>
    </row>
    <row r="118" spans="1:8">
      <c r="A118" s="106">
        <v>8</v>
      </c>
      <c r="B118" s="99" t="s">
        <v>174</v>
      </c>
      <c r="C118" s="144"/>
      <c r="D118" s="145"/>
      <c r="F118" s="92">
        <f t="shared" si="2"/>
        <v>0</v>
      </c>
      <c r="G118" s="150"/>
      <c r="H118" s="41"/>
    </row>
    <row r="119" spans="1:8">
      <c r="A119" s="106">
        <v>9</v>
      </c>
      <c r="B119" s="99" t="s">
        <v>3047</v>
      </c>
      <c r="C119" s="144"/>
      <c r="D119" s="145"/>
      <c r="F119" s="92">
        <f t="shared" si="2"/>
        <v>0</v>
      </c>
      <c r="G119" s="150"/>
      <c r="H119" s="41"/>
    </row>
    <row r="120" spans="1:8">
      <c r="A120" s="106">
        <v>10</v>
      </c>
      <c r="B120" s="99" t="s">
        <v>2224</v>
      </c>
      <c r="C120" s="144"/>
      <c r="D120" s="145"/>
      <c r="F120" s="92">
        <f t="shared" si="2"/>
        <v>0</v>
      </c>
      <c r="G120" s="150"/>
      <c r="H120" s="41"/>
    </row>
    <row r="121" spans="1:8">
      <c r="A121" s="106">
        <v>11</v>
      </c>
      <c r="B121" s="99" t="s">
        <v>975</v>
      </c>
      <c r="C121" s="144"/>
      <c r="D121" s="145"/>
      <c r="F121" s="92">
        <f t="shared" si="2"/>
        <v>0</v>
      </c>
      <c r="G121" s="150"/>
      <c r="H121" s="81"/>
    </row>
    <row r="122" spans="1:8">
      <c r="A122" s="106">
        <v>12</v>
      </c>
      <c r="B122" s="99" t="s">
        <v>106</v>
      </c>
      <c r="C122" s="144"/>
      <c r="D122" s="145"/>
      <c r="F122" s="92">
        <f t="shared" si="2"/>
        <v>1</v>
      </c>
      <c r="G122" s="150"/>
      <c r="H122" s="41"/>
    </row>
    <row r="123" spans="1:8">
      <c r="A123" s="106">
        <v>13</v>
      </c>
      <c r="B123" s="99" t="s">
        <v>1319</v>
      </c>
      <c r="C123" s="144"/>
      <c r="D123" s="145"/>
      <c r="F123" s="92">
        <f t="shared" si="2"/>
        <v>0</v>
      </c>
      <c r="G123" s="150"/>
      <c r="H123" s="41"/>
    </row>
    <row r="124" spans="1:8">
      <c r="A124" s="106">
        <v>14</v>
      </c>
      <c r="B124" s="99" t="s">
        <v>2357</v>
      </c>
      <c r="C124" s="144"/>
      <c r="D124" s="145"/>
      <c r="F124" s="92">
        <f t="shared" si="2"/>
        <v>0</v>
      </c>
      <c r="G124" s="150"/>
      <c r="H124" s="81"/>
    </row>
    <row r="125" spans="1:8">
      <c r="A125" s="106">
        <v>15</v>
      </c>
      <c r="B125" s="99" t="s">
        <v>2358</v>
      </c>
      <c r="C125" s="144"/>
      <c r="D125" s="145"/>
      <c r="F125" s="92">
        <f t="shared" si="2"/>
        <v>0</v>
      </c>
      <c r="G125" s="150"/>
      <c r="H125" s="41"/>
    </row>
    <row r="126" spans="1:8">
      <c r="A126" s="106">
        <v>16</v>
      </c>
      <c r="B126" s="99" t="s">
        <v>1900</v>
      </c>
      <c r="C126" s="144"/>
      <c r="D126" s="145"/>
      <c r="F126" s="92">
        <f t="shared" si="2"/>
        <v>0</v>
      </c>
      <c r="G126" s="150"/>
      <c r="H126" s="81"/>
    </row>
    <row r="127" spans="1:8">
      <c r="A127" s="106">
        <v>17</v>
      </c>
      <c r="B127" s="99" t="s">
        <v>708</v>
      </c>
      <c r="C127" s="144"/>
      <c r="D127" s="145"/>
      <c r="F127" s="92">
        <f t="shared" si="2"/>
        <v>2</v>
      </c>
      <c r="G127" s="150"/>
      <c r="H127" s="41"/>
    </row>
    <row r="128" spans="1:8">
      <c r="A128" s="106">
        <v>18</v>
      </c>
      <c r="B128" s="99" t="s">
        <v>775</v>
      </c>
      <c r="C128" s="144"/>
      <c r="D128" s="145"/>
      <c r="F128" s="92">
        <f t="shared" si="2"/>
        <v>0</v>
      </c>
      <c r="G128" s="150"/>
      <c r="H128" s="81"/>
    </row>
    <row r="129" spans="1:8">
      <c r="A129" s="106">
        <v>19</v>
      </c>
      <c r="B129" s="99" t="s">
        <v>778</v>
      </c>
      <c r="C129" s="144"/>
      <c r="D129" s="145"/>
      <c r="F129" s="92">
        <f t="shared" si="2"/>
        <v>1</v>
      </c>
      <c r="G129" s="150"/>
      <c r="H129" s="81"/>
    </row>
    <row r="130" spans="1:8">
      <c r="A130" s="106">
        <v>20</v>
      </c>
      <c r="B130" s="99" t="s">
        <v>2679</v>
      </c>
      <c r="C130" s="144"/>
      <c r="D130" s="145"/>
      <c r="F130" s="92">
        <f t="shared" si="2"/>
        <v>0</v>
      </c>
      <c r="G130" s="150"/>
      <c r="H130" s="41"/>
    </row>
    <row r="131" spans="1:8">
      <c r="A131" s="106">
        <v>21</v>
      </c>
      <c r="B131" s="99" t="s">
        <v>2359</v>
      </c>
      <c r="C131" s="144"/>
      <c r="D131" s="145"/>
      <c r="F131" s="92">
        <f t="shared" si="2"/>
        <v>0</v>
      </c>
      <c r="G131" s="150"/>
      <c r="H131" s="81"/>
    </row>
    <row r="132" spans="1:8">
      <c r="A132" s="106">
        <v>22</v>
      </c>
      <c r="B132" s="99" t="s">
        <v>769</v>
      </c>
      <c r="C132" s="144"/>
      <c r="D132" s="145"/>
      <c r="F132" s="92">
        <f t="shared" si="2"/>
        <v>1</v>
      </c>
      <c r="G132" s="150"/>
      <c r="H132" s="41"/>
    </row>
    <row r="133" spans="1:8">
      <c r="A133" s="106">
        <v>23</v>
      </c>
      <c r="B133" s="99" t="s">
        <v>1634</v>
      </c>
      <c r="C133" s="144"/>
      <c r="D133" s="145"/>
      <c r="F133" s="92">
        <f t="shared" si="2"/>
        <v>0</v>
      </c>
      <c r="G133" s="150"/>
      <c r="H133" s="81"/>
    </row>
    <row r="134" spans="1:8">
      <c r="A134" s="106">
        <v>24</v>
      </c>
      <c r="B134" s="99" t="s">
        <v>1816</v>
      </c>
      <c r="C134" s="144"/>
      <c r="D134" s="145"/>
      <c r="F134" s="92">
        <f t="shared" si="2"/>
        <v>0</v>
      </c>
      <c r="G134" s="150"/>
      <c r="H134" s="81"/>
    </row>
    <row r="135" spans="1:8">
      <c r="A135" s="106">
        <v>25</v>
      </c>
      <c r="B135" s="99" t="s">
        <v>214</v>
      </c>
      <c r="C135" s="144"/>
      <c r="D135" s="145"/>
      <c r="F135" s="92">
        <f t="shared" si="2"/>
        <v>1</v>
      </c>
      <c r="G135" s="150"/>
      <c r="H135" s="41"/>
    </row>
    <row r="136" spans="1:8">
      <c r="A136" s="106">
        <v>26</v>
      </c>
      <c r="B136" s="99" t="s">
        <v>57</v>
      </c>
      <c r="C136" s="144"/>
      <c r="D136" s="145"/>
      <c r="F136" s="92">
        <f t="shared" si="2"/>
        <v>4</v>
      </c>
      <c r="G136" s="150"/>
      <c r="H136" s="41"/>
    </row>
    <row r="137" spans="1:8">
      <c r="A137" s="106">
        <v>27</v>
      </c>
      <c r="B137" s="99" t="s">
        <v>2713</v>
      </c>
      <c r="C137" s="144"/>
      <c r="D137" s="145"/>
      <c r="F137" s="92">
        <f t="shared" si="2"/>
        <v>0</v>
      </c>
      <c r="G137" s="150"/>
      <c r="H137" s="41"/>
    </row>
    <row r="138" spans="1:8">
      <c r="A138" s="106">
        <v>28</v>
      </c>
      <c r="B138" s="99" t="s">
        <v>2639</v>
      </c>
      <c r="C138" s="144"/>
      <c r="D138" s="145"/>
      <c r="F138" s="92">
        <f t="shared" si="2"/>
        <v>0</v>
      </c>
      <c r="G138" s="150"/>
      <c r="H138" s="41"/>
    </row>
    <row r="139" spans="1:8">
      <c r="A139" s="106">
        <v>29</v>
      </c>
      <c r="B139" s="99" t="s">
        <v>178</v>
      </c>
      <c r="C139" s="144"/>
      <c r="D139" s="145"/>
      <c r="F139" s="92">
        <f t="shared" si="2"/>
        <v>1</v>
      </c>
      <c r="G139" s="150"/>
      <c r="H139" s="41"/>
    </row>
    <row r="140" spans="1:8">
      <c r="A140" s="106">
        <v>30</v>
      </c>
      <c r="B140" s="99" t="s">
        <v>98</v>
      </c>
      <c r="C140" s="144"/>
      <c r="D140" s="145"/>
      <c r="F140" s="92">
        <f t="shared" si="2"/>
        <v>2</v>
      </c>
      <c r="G140" s="150"/>
      <c r="H140" s="41"/>
    </row>
    <row r="141" spans="1:8">
      <c r="A141" s="106">
        <v>31</v>
      </c>
      <c r="B141" s="99" t="s">
        <v>50</v>
      </c>
      <c r="C141" s="144"/>
      <c r="D141" s="145"/>
      <c r="F141" s="92">
        <f t="shared" si="2"/>
        <v>1</v>
      </c>
      <c r="G141" s="150"/>
      <c r="H141" s="81"/>
    </row>
    <row r="142" spans="1:8">
      <c r="A142" s="106">
        <v>32</v>
      </c>
      <c r="B142" s="99" t="s">
        <v>592</v>
      </c>
      <c r="C142" s="144"/>
      <c r="D142" s="145"/>
      <c r="F142" s="92">
        <f t="shared" si="2"/>
        <v>0</v>
      </c>
      <c r="G142" s="150"/>
      <c r="H142" s="81"/>
    </row>
    <row r="143" spans="1:8">
      <c r="A143" s="106">
        <v>33</v>
      </c>
      <c r="B143" s="99" t="s">
        <v>2522</v>
      </c>
      <c r="C143" s="144"/>
      <c r="D143" s="145"/>
      <c r="F143" s="92">
        <f t="shared" ref="F143:F174" si="3">COUNTIF($F$5:$F$49,B143)</f>
        <v>0</v>
      </c>
      <c r="G143" s="150"/>
      <c r="H143" s="41"/>
    </row>
    <row r="144" spans="1:8">
      <c r="A144" s="106">
        <v>34</v>
      </c>
      <c r="B144" s="99" t="s">
        <v>770</v>
      </c>
      <c r="C144" s="144"/>
      <c r="D144" s="145"/>
      <c r="F144" s="92">
        <f t="shared" si="3"/>
        <v>0</v>
      </c>
      <c r="G144" s="150"/>
      <c r="H144" s="81"/>
    </row>
    <row r="145" spans="1:8">
      <c r="A145" s="106">
        <v>35</v>
      </c>
      <c r="B145" s="99" t="s">
        <v>1635</v>
      </c>
      <c r="C145" s="144"/>
      <c r="D145" s="145"/>
      <c r="F145" s="92">
        <f t="shared" si="3"/>
        <v>0</v>
      </c>
      <c r="G145" s="150"/>
      <c r="H145" s="81"/>
    </row>
    <row r="146" spans="1:8">
      <c r="A146" s="106">
        <v>36</v>
      </c>
      <c r="B146" s="99" t="s">
        <v>776</v>
      </c>
      <c r="C146" s="144"/>
      <c r="D146" s="145"/>
      <c r="F146" s="92">
        <f t="shared" si="3"/>
        <v>1</v>
      </c>
      <c r="G146" s="150"/>
      <c r="H146" s="41"/>
    </row>
    <row r="147" spans="1:8">
      <c r="A147" s="106">
        <v>37</v>
      </c>
      <c r="B147" s="99" t="s">
        <v>1641</v>
      </c>
      <c r="C147" s="144"/>
      <c r="D147" s="145"/>
      <c r="F147" s="92">
        <f t="shared" si="3"/>
        <v>1</v>
      </c>
      <c r="G147" s="150"/>
      <c r="H147" s="81"/>
    </row>
    <row r="148" spans="1:8">
      <c r="A148" s="106">
        <v>38</v>
      </c>
      <c r="B148" s="99" t="s">
        <v>2360</v>
      </c>
      <c r="C148" s="144"/>
      <c r="D148" s="145"/>
      <c r="F148" s="92">
        <f t="shared" si="3"/>
        <v>4</v>
      </c>
      <c r="G148" s="150"/>
      <c r="H148" s="81"/>
    </row>
    <row r="149" spans="1:8">
      <c r="A149" s="106">
        <v>39</v>
      </c>
      <c r="B149" s="99" t="s">
        <v>45</v>
      </c>
      <c r="C149" s="144"/>
      <c r="D149" s="145"/>
      <c r="F149" s="92">
        <f t="shared" si="3"/>
        <v>0</v>
      </c>
      <c r="G149" s="150"/>
      <c r="H149" s="41"/>
    </row>
    <row r="150" spans="1:8">
      <c r="A150" s="106">
        <v>40</v>
      </c>
      <c r="B150" s="99" t="s">
        <v>620</v>
      </c>
      <c r="C150" s="144"/>
      <c r="D150" s="145"/>
      <c r="F150" s="92">
        <f t="shared" si="3"/>
        <v>0</v>
      </c>
      <c r="G150" s="150"/>
      <c r="H150" s="81"/>
    </row>
    <row r="151" spans="1:8">
      <c r="A151" s="106">
        <v>41</v>
      </c>
      <c r="B151" s="99" t="s">
        <v>1705</v>
      </c>
      <c r="C151" s="144"/>
      <c r="D151" s="145"/>
      <c r="F151" s="92">
        <f t="shared" si="3"/>
        <v>0</v>
      </c>
      <c r="G151" s="150"/>
      <c r="H151" s="81"/>
    </row>
    <row r="152" spans="1:8">
      <c r="A152" s="106">
        <v>42</v>
      </c>
      <c r="B152" s="99" t="s">
        <v>1585</v>
      </c>
      <c r="C152" s="144"/>
      <c r="D152" s="145"/>
      <c r="F152" s="92">
        <f t="shared" si="3"/>
        <v>0</v>
      </c>
      <c r="G152" s="150"/>
      <c r="H152" s="81"/>
    </row>
    <row r="153" spans="1:8">
      <c r="A153" s="106">
        <v>43</v>
      </c>
      <c r="B153" s="99" t="s">
        <v>2795</v>
      </c>
      <c r="C153" s="144"/>
      <c r="D153" s="145"/>
      <c r="F153" s="92">
        <f t="shared" si="3"/>
        <v>0</v>
      </c>
      <c r="G153" s="150"/>
      <c r="H153" s="41"/>
    </row>
    <row r="154" spans="1:8">
      <c r="A154" s="106">
        <v>44</v>
      </c>
      <c r="B154" s="99" t="s">
        <v>1928</v>
      </c>
      <c r="C154" s="144"/>
      <c r="D154" s="145"/>
      <c r="F154" s="92">
        <f t="shared" si="3"/>
        <v>0</v>
      </c>
      <c r="G154" s="150"/>
      <c r="H154" s="81"/>
    </row>
    <row r="155" spans="1:8">
      <c r="A155" s="106">
        <v>45</v>
      </c>
      <c r="B155" s="99" t="s">
        <v>1521</v>
      </c>
      <c r="C155" s="144"/>
      <c r="D155" s="145"/>
      <c r="F155" s="92">
        <f t="shared" si="3"/>
        <v>0</v>
      </c>
      <c r="G155" s="150"/>
      <c r="H155" s="81"/>
    </row>
    <row r="156" spans="1:8">
      <c r="A156" s="106">
        <v>46</v>
      </c>
      <c r="B156" s="99" t="s">
        <v>777</v>
      </c>
      <c r="C156" s="144"/>
      <c r="D156" s="145"/>
      <c r="F156" s="92">
        <f t="shared" si="3"/>
        <v>1</v>
      </c>
      <c r="G156" s="150"/>
      <c r="H156" s="81"/>
    </row>
    <row r="157" spans="1:8">
      <c r="A157" s="106">
        <v>47</v>
      </c>
      <c r="B157" s="99" t="s">
        <v>772</v>
      </c>
      <c r="C157" s="144"/>
      <c r="D157" s="145"/>
      <c r="F157" s="92">
        <f t="shared" si="3"/>
        <v>0</v>
      </c>
      <c r="G157" s="150"/>
      <c r="H157" s="81"/>
    </row>
    <row r="158" spans="1:8">
      <c r="A158" s="106">
        <v>48</v>
      </c>
      <c r="B158" s="99" t="s">
        <v>2348</v>
      </c>
      <c r="C158" s="144"/>
      <c r="D158" s="145"/>
      <c r="F158" s="92">
        <f t="shared" si="3"/>
        <v>0</v>
      </c>
      <c r="G158" s="150"/>
      <c r="H158" s="81"/>
    </row>
    <row r="159" spans="1:8">
      <c r="A159" s="106">
        <v>49</v>
      </c>
      <c r="B159" s="99" t="s">
        <v>2361</v>
      </c>
      <c r="C159" s="144"/>
      <c r="D159" s="145"/>
      <c r="F159" s="92">
        <f t="shared" si="3"/>
        <v>1</v>
      </c>
      <c r="G159" s="150"/>
      <c r="H159" s="81"/>
    </row>
    <row r="160" spans="1:8">
      <c r="A160" s="106">
        <v>50</v>
      </c>
      <c r="B160" s="99" t="s">
        <v>402</v>
      </c>
      <c r="C160" s="144"/>
      <c r="D160" s="145"/>
      <c r="F160" s="92">
        <f t="shared" si="3"/>
        <v>0</v>
      </c>
      <c r="G160" s="150"/>
      <c r="H160" s="41"/>
    </row>
    <row r="161" spans="1:8">
      <c r="A161" s="106">
        <v>51</v>
      </c>
      <c r="B161" s="99" t="s">
        <v>1231</v>
      </c>
      <c r="C161" s="144"/>
      <c r="D161" s="145"/>
      <c r="F161" s="92">
        <f t="shared" si="3"/>
        <v>0</v>
      </c>
      <c r="G161" s="150"/>
      <c r="H161" s="41"/>
    </row>
    <row r="162" spans="1:8">
      <c r="A162" s="106">
        <v>52</v>
      </c>
      <c r="B162" s="99" t="s">
        <v>1710</v>
      </c>
      <c r="C162" s="144"/>
      <c r="D162" s="145"/>
      <c r="F162" s="92">
        <f t="shared" si="3"/>
        <v>0</v>
      </c>
      <c r="G162" s="150"/>
      <c r="H162" s="81"/>
    </row>
    <row r="163" spans="1:8">
      <c r="A163" s="106">
        <v>53</v>
      </c>
      <c r="B163" s="99" t="s">
        <v>1210</v>
      </c>
      <c r="C163" s="144"/>
      <c r="D163" s="145"/>
      <c r="F163" s="92">
        <f t="shared" si="3"/>
        <v>3</v>
      </c>
      <c r="G163" s="150"/>
      <c r="H163" s="81"/>
    </row>
    <row r="164" spans="1:8">
      <c r="A164" s="106">
        <v>54</v>
      </c>
      <c r="B164" s="99" t="s">
        <v>65</v>
      </c>
      <c r="C164" s="144"/>
      <c r="D164" s="145"/>
      <c r="F164" s="92">
        <f t="shared" si="3"/>
        <v>0</v>
      </c>
      <c r="G164" s="150"/>
      <c r="H164" s="81"/>
    </row>
    <row r="165" spans="1:8">
      <c r="A165" s="106">
        <v>55</v>
      </c>
      <c r="B165" s="99" t="s">
        <v>2524</v>
      </c>
      <c r="C165" s="144"/>
      <c r="D165" s="145"/>
      <c r="F165" s="92">
        <f t="shared" si="3"/>
        <v>0</v>
      </c>
      <c r="G165" s="150"/>
      <c r="H165" s="41"/>
    </row>
    <row r="166" spans="1:8">
      <c r="A166" s="106">
        <v>56</v>
      </c>
      <c r="B166" s="99" t="s">
        <v>2523</v>
      </c>
      <c r="C166" s="144"/>
      <c r="D166" s="145"/>
      <c r="F166" s="92">
        <f t="shared" si="3"/>
        <v>0</v>
      </c>
      <c r="G166" s="150"/>
      <c r="H166" s="41"/>
    </row>
    <row r="167" spans="1:8">
      <c r="A167" s="106">
        <v>57</v>
      </c>
      <c r="B167" s="99" t="s">
        <v>1465</v>
      </c>
      <c r="C167" s="144"/>
      <c r="D167" s="145"/>
      <c r="F167" s="92">
        <f t="shared" si="3"/>
        <v>0</v>
      </c>
      <c r="G167" s="150"/>
      <c r="H167" s="81"/>
    </row>
    <row r="168" spans="1:8">
      <c r="A168" s="106">
        <v>58</v>
      </c>
      <c r="B168" s="99" t="s">
        <v>358</v>
      </c>
      <c r="C168" s="144"/>
      <c r="D168" s="145"/>
      <c r="F168" s="92">
        <f t="shared" si="3"/>
        <v>0</v>
      </c>
      <c r="G168" s="150"/>
      <c r="H168" s="41"/>
    </row>
    <row r="169" spans="1:8">
      <c r="A169" s="106">
        <v>59</v>
      </c>
      <c r="B169" s="99" t="s">
        <v>842</v>
      </c>
      <c r="C169" s="144"/>
      <c r="D169" s="145"/>
      <c r="F169" s="92">
        <f t="shared" si="3"/>
        <v>0</v>
      </c>
      <c r="G169" s="150"/>
      <c r="H169" s="81"/>
    </row>
    <row r="170" spans="1:8">
      <c r="A170" s="106">
        <v>60</v>
      </c>
      <c r="B170" s="99" t="s">
        <v>2020</v>
      </c>
      <c r="C170" s="144"/>
      <c r="D170" s="145"/>
      <c r="F170" s="92">
        <f t="shared" si="3"/>
        <v>0</v>
      </c>
      <c r="G170" s="150"/>
      <c r="H170" s="41"/>
    </row>
    <row r="171" spans="1:8">
      <c r="A171" s="106">
        <v>61</v>
      </c>
      <c r="B171" s="99" t="s">
        <v>84</v>
      </c>
      <c r="C171" s="144"/>
      <c r="D171" s="145"/>
      <c r="F171" s="92">
        <f t="shared" si="3"/>
        <v>3</v>
      </c>
      <c r="G171" s="150"/>
      <c r="H171" s="41"/>
    </row>
    <row r="172" spans="1:8">
      <c r="A172" s="106">
        <v>62</v>
      </c>
      <c r="B172" s="99" t="s">
        <v>994</v>
      </c>
      <c r="C172" s="144"/>
      <c r="D172" s="145"/>
      <c r="F172" s="92">
        <f t="shared" si="3"/>
        <v>0</v>
      </c>
      <c r="G172" s="150"/>
      <c r="H172" s="81"/>
    </row>
    <row r="173" spans="1:8">
      <c r="A173" s="106">
        <v>63</v>
      </c>
      <c r="B173" s="99" t="s">
        <v>28</v>
      </c>
      <c r="C173" s="144"/>
      <c r="D173" s="145"/>
      <c r="F173" s="92">
        <f t="shared" si="3"/>
        <v>1</v>
      </c>
      <c r="G173" s="150"/>
      <c r="H173" s="41"/>
    </row>
    <row r="174" spans="1:8">
      <c r="A174" s="106">
        <v>64</v>
      </c>
      <c r="B174" s="99" t="s">
        <v>2160</v>
      </c>
      <c r="C174" s="144"/>
      <c r="D174" s="145"/>
      <c r="F174" s="92">
        <f t="shared" si="3"/>
        <v>0</v>
      </c>
      <c r="G174" s="150"/>
      <c r="H174" s="81"/>
    </row>
    <row r="175" spans="1:8">
      <c r="A175" s="106">
        <v>65</v>
      </c>
      <c r="B175" s="99" t="s">
        <v>686</v>
      </c>
      <c r="C175" s="144"/>
      <c r="D175" s="145"/>
      <c r="F175" s="92">
        <f t="shared" ref="F175:F201" si="4">COUNTIF($F$5:$F$49,B175)</f>
        <v>0</v>
      </c>
      <c r="G175" s="150"/>
      <c r="H175" s="81"/>
    </row>
    <row r="176" spans="1:8">
      <c r="A176" s="106">
        <v>66</v>
      </c>
      <c r="B176" s="99" t="s">
        <v>868</v>
      </c>
      <c r="C176" s="144"/>
      <c r="D176" s="145"/>
      <c r="F176" s="92">
        <f t="shared" si="4"/>
        <v>0</v>
      </c>
      <c r="G176" s="150"/>
      <c r="H176" s="81"/>
    </row>
    <row r="177" spans="1:8">
      <c r="A177" s="106">
        <v>67</v>
      </c>
      <c r="B177" s="99" t="s">
        <v>688</v>
      </c>
      <c r="C177" s="144"/>
      <c r="D177" s="145"/>
      <c r="F177" s="92">
        <f t="shared" si="4"/>
        <v>0</v>
      </c>
      <c r="G177" s="150"/>
      <c r="H177" s="41"/>
    </row>
    <row r="178" spans="1:8">
      <c r="A178" s="106">
        <v>68</v>
      </c>
      <c r="B178" s="99" t="s">
        <v>2365</v>
      </c>
      <c r="C178" s="144"/>
      <c r="D178" s="145"/>
      <c r="F178" s="92">
        <f t="shared" si="4"/>
        <v>0</v>
      </c>
      <c r="G178" s="150"/>
      <c r="H178" s="81"/>
    </row>
    <row r="179" spans="1:8">
      <c r="A179" s="106">
        <v>69</v>
      </c>
      <c r="B179" s="99" t="s">
        <v>1833</v>
      </c>
      <c r="C179" s="144"/>
      <c r="D179" s="145"/>
      <c r="F179" s="92">
        <f t="shared" si="4"/>
        <v>0</v>
      </c>
      <c r="G179" s="150"/>
      <c r="H179" s="81"/>
    </row>
    <row r="180" spans="1:8">
      <c r="A180" s="106">
        <v>70</v>
      </c>
      <c r="B180" s="99" t="s">
        <v>1428</v>
      </c>
      <c r="C180" s="144"/>
      <c r="D180" s="145"/>
      <c r="F180" s="92">
        <f t="shared" si="4"/>
        <v>0</v>
      </c>
      <c r="G180" s="150"/>
      <c r="H180" s="81"/>
    </row>
    <row r="181" spans="1:8">
      <c r="A181" s="106">
        <v>71</v>
      </c>
      <c r="B181" s="99" t="s">
        <v>2206</v>
      </c>
      <c r="C181" s="144"/>
      <c r="D181" s="145"/>
      <c r="F181" s="92">
        <f t="shared" si="4"/>
        <v>0</v>
      </c>
      <c r="G181" s="150"/>
      <c r="H181" s="81"/>
    </row>
    <row r="182" spans="1:8">
      <c r="A182" s="106">
        <v>72</v>
      </c>
      <c r="B182" s="99" t="s">
        <v>1508</v>
      </c>
      <c r="C182" s="144"/>
      <c r="D182" s="145"/>
      <c r="F182" s="92">
        <f t="shared" si="4"/>
        <v>0</v>
      </c>
      <c r="G182" s="150"/>
      <c r="H182" s="81"/>
    </row>
    <row r="183" spans="1:8">
      <c r="A183" s="106">
        <v>73</v>
      </c>
      <c r="B183" s="99" t="s">
        <v>1394</v>
      </c>
      <c r="C183" s="144"/>
      <c r="D183" s="145"/>
      <c r="F183" s="92">
        <f t="shared" si="4"/>
        <v>0</v>
      </c>
      <c r="G183" s="150"/>
      <c r="H183" s="81"/>
    </row>
    <row r="184" spans="1:8">
      <c r="A184" s="106">
        <v>74</v>
      </c>
      <c r="B184" s="99" t="s">
        <v>2597</v>
      </c>
      <c r="C184" s="144"/>
      <c r="D184" s="145"/>
      <c r="F184" s="92">
        <f t="shared" si="4"/>
        <v>0</v>
      </c>
      <c r="G184" s="150"/>
      <c r="H184" s="41"/>
    </row>
    <row r="185" spans="1:8">
      <c r="A185" s="106">
        <v>75</v>
      </c>
      <c r="B185" s="99" t="s">
        <v>1234</v>
      </c>
      <c r="C185" s="144"/>
      <c r="D185" s="145"/>
      <c r="F185" s="92">
        <f t="shared" si="4"/>
        <v>0</v>
      </c>
      <c r="G185" s="150"/>
      <c r="H185" s="81"/>
    </row>
    <row r="186" spans="1:8">
      <c r="A186" s="106">
        <v>76</v>
      </c>
      <c r="B186" s="99" t="s">
        <v>2519</v>
      </c>
      <c r="C186" s="144"/>
      <c r="D186" s="145"/>
      <c r="F186" s="92">
        <f t="shared" si="4"/>
        <v>0</v>
      </c>
      <c r="G186" s="150"/>
      <c r="H186" s="41"/>
    </row>
    <row r="187" spans="1:8">
      <c r="A187" s="106">
        <v>77</v>
      </c>
      <c r="B187" s="99" t="s">
        <v>1276</v>
      </c>
      <c r="C187" s="144"/>
      <c r="D187" s="145"/>
      <c r="F187" s="92">
        <f t="shared" si="4"/>
        <v>0</v>
      </c>
      <c r="G187" s="150"/>
      <c r="H187" s="81"/>
    </row>
    <row r="188" spans="1:8">
      <c r="A188" s="106">
        <v>78</v>
      </c>
      <c r="B188" s="99" t="s">
        <v>1810</v>
      </c>
      <c r="C188" s="144"/>
      <c r="D188" s="145"/>
      <c r="F188" s="92">
        <f t="shared" si="4"/>
        <v>0</v>
      </c>
      <c r="G188" s="150"/>
      <c r="H188" s="81"/>
    </row>
    <row r="189" spans="1:8">
      <c r="A189" s="106">
        <v>79</v>
      </c>
      <c r="B189" s="99" t="s">
        <v>1544</v>
      </c>
      <c r="C189" s="144"/>
      <c r="D189" s="145"/>
      <c r="F189" s="92">
        <f t="shared" si="4"/>
        <v>0</v>
      </c>
      <c r="G189" s="150"/>
      <c r="H189" s="81"/>
    </row>
    <row r="190" spans="1:8">
      <c r="A190" s="106">
        <v>80</v>
      </c>
      <c r="B190" s="99" t="s">
        <v>1633</v>
      </c>
      <c r="C190" s="144"/>
      <c r="D190" s="145"/>
      <c r="F190" s="92">
        <f t="shared" si="4"/>
        <v>0</v>
      </c>
      <c r="G190" s="150"/>
      <c r="H190" s="81"/>
    </row>
    <row r="191" spans="1:8">
      <c r="A191" s="106">
        <v>81</v>
      </c>
      <c r="B191" s="99" t="s">
        <v>835</v>
      </c>
      <c r="C191" s="144"/>
      <c r="D191" s="145"/>
      <c r="F191" s="92">
        <f t="shared" si="4"/>
        <v>0</v>
      </c>
      <c r="G191" s="150"/>
      <c r="H191" s="81"/>
    </row>
    <row r="192" spans="1:8">
      <c r="A192" s="106">
        <v>82</v>
      </c>
      <c r="B192" s="99" t="s">
        <v>2024</v>
      </c>
      <c r="C192" s="144"/>
      <c r="D192" s="145"/>
      <c r="F192" s="92">
        <f t="shared" si="4"/>
        <v>0</v>
      </c>
      <c r="G192" s="150"/>
      <c r="H192" s="81"/>
    </row>
    <row r="193" spans="1:13">
      <c r="A193" s="106">
        <v>83</v>
      </c>
      <c r="B193" s="99" t="s">
        <v>678</v>
      </c>
      <c r="C193" s="144"/>
      <c r="D193" s="145"/>
      <c r="F193" s="92">
        <f t="shared" si="4"/>
        <v>0</v>
      </c>
      <c r="G193" s="150"/>
      <c r="H193" s="81"/>
    </row>
    <row r="194" spans="1:13">
      <c r="A194" s="106">
        <v>84</v>
      </c>
      <c r="B194" s="99" t="s">
        <v>914</v>
      </c>
      <c r="C194" s="144"/>
      <c r="D194" s="145"/>
      <c r="F194" s="92">
        <f t="shared" si="4"/>
        <v>0</v>
      </c>
      <c r="G194" s="150"/>
      <c r="H194" s="81"/>
    </row>
    <row r="195" spans="1:13">
      <c r="A195" s="106">
        <v>85</v>
      </c>
      <c r="B195" s="99" t="s">
        <v>1926</v>
      </c>
      <c r="C195" s="144"/>
      <c r="D195" s="145"/>
      <c r="F195" s="92">
        <f t="shared" si="4"/>
        <v>0</v>
      </c>
      <c r="G195" s="150"/>
      <c r="H195" s="81"/>
    </row>
    <row r="196" spans="1:13">
      <c r="A196" s="106">
        <v>86</v>
      </c>
      <c r="B196" s="99" t="s">
        <v>757</v>
      </c>
      <c r="C196" s="144"/>
      <c r="D196" s="145"/>
      <c r="F196" s="92">
        <f t="shared" si="4"/>
        <v>0</v>
      </c>
      <c r="G196" s="150"/>
      <c r="H196" s="81"/>
    </row>
    <row r="197" spans="1:13">
      <c r="A197" s="106">
        <v>87</v>
      </c>
      <c r="B197" s="99" t="s">
        <v>595</v>
      </c>
      <c r="C197" s="144"/>
      <c r="D197" s="145"/>
      <c r="F197" s="92">
        <f t="shared" si="4"/>
        <v>0</v>
      </c>
      <c r="G197" s="150"/>
      <c r="H197" s="41"/>
    </row>
    <row r="198" spans="1:13">
      <c r="A198" s="106">
        <v>88</v>
      </c>
      <c r="B198" s="99" t="s">
        <v>2066</v>
      </c>
      <c r="C198" s="144"/>
      <c r="D198" s="145"/>
      <c r="F198" s="92">
        <f t="shared" si="4"/>
        <v>0</v>
      </c>
      <c r="G198" s="150"/>
      <c r="H198" s="81"/>
    </row>
    <row r="199" spans="1:13">
      <c r="A199" s="106">
        <v>89</v>
      </c>
      <c r="B199" s="99" t="s">
        <v>2534</v>
      </c>
      <c r="C199" s="144"/>
      <c r="D199" s="145"/>
      <c r="F199" s="92">
        <f t="shared" si="4"/>
        <v>0</v>
      </c>
      <c r="G199" s="150"/>
      <c r="H199" s="41"/>
    </row>
    <row r="200" spans="1:13">
      <c r="A200" s="106">
        <v>90</v>
      </c>
      <c r="B200" s="99" t="s">
        <v>1708</v>
      </c>
      <c r="C200" s="144"/>
      <c r="D200" s="145"/>
      <c r="F200" s="92">
        <f t="shared" si="4"/>
        <v>0</v>
      </c>
      <c r="G200" s="150"/>
      <c r="H200" s="41"/>
    </row>
    <row r="201" spans="1:13" ht="15" customHeight="1">
      <c r="A201" s="106">
        <v>91</v>
      </c>
      <c r="B201" s="100" t="s">
        <v>34</v>
      </c>
      <c r="C201" s="146"/>
      <c r="D201" s="147"/>
      <c r="F201" s="161">
        <f t="shared" si="4"/>
        <v>14</v>
      </c>
      <c r="G201" s="150"/>
      <c r="H201" s="81"/>
    </row>
    <row r="202" spans="1:13" ht="15" customHeight="1"/>
    <row r="203" spans="1:13" s="107" customFormat="1" ht="15" customHeight="1">
      <c r="A203" s="106"/>
      <c r="B203" s="110" t="s">
        <v>2535</v>
      </c>
      <c r="C203" s="151"/>
      <c r="D203" s="160"/>
      <c r="E203" s="94"/>
      <c r="F203" s="104">
        <f>SUM(F111:F202)</f>
        <v>43</v>
      </c>
      <c r="G203" s="106">
        <f>SUM(G111:G202)</f>
        <v>0</v>
      </c>
      <c r="M203" s="109"/>
    </row>
    <row r="204" spans="1:13" ht="15" customHeight="1"/>
    <row r="205" spans="1:13" ht="15" customHeight="1"/>
    <row r="206" spans="1:13" ht="15" customHeight="1">
      <c r="B206" s="101" t="s">
        <v>3028</v>
      </c>
    </row>
    <row r="207" spans="1:13">
      <c r="A207" s="106">
        <v>1</v>
      </c>
      <c r="B207" s="98" t="s">
        <v>106</v>
      </c>
      <c r="C207" s="142"/>
      <c r="D207" s="143"/>
      <c r="F207" s="91">
        <f t="shared" ref="F207:F221" si="5">COUNTIF($F$5:$F$49,B207)</f>
        <v>1</v>
      </c>
      <c r="G207" s="185">
        <f>SUM(F207:F221)</f>
        <v>18</v>
      </c>
      <c r="H207" s="41"/>
    </row>
    <row r="208" spans="1:13">
      <c r="A208" s="106">
        <v>2</v>
      </c>
      <c r="B208" s="99" t="s">
        <v>708</v>
      </c>
      <c r="C208" s="144"/>
      <c r="D208" s="145"/>
      <c r="F208" s="92">
        <f t="shared" si="5"/>
        <v>2</v>
      </c>
      <c r="G208" s="185"/>
      <c r="H208" s="41"/>
    </row>
    <row r="209" spans="1:13">
      <c r="A209" s="106">
        <v>3</v>
      </c>
      <c r="B209" s="99" t="s">
        <v>775</v>
      </c>
      <c r="C209" s="144"/>
      <c r="D209" s="145"/>
      <c r="F209" s="92">
        <f t="shared" si="5"/>
        <v>0</v>
      </c>
      <c r="G209" s="185"/>
      <c r="H209" s="81"/>
    </row>
    <row r="210" spans="1:13">
      <c r="A210" s="106">
        <v>4</v>
      </c>
      <c r="B210" s="99" t="s">
        <v>778</v>
      </c>
      <c r="C210" s="144"/>
      <c r="D210" s="145"/>
      <c r="F210" s="92">
        <f t="shared" si="5"/>
        <v>1</v>
      </c>
      <c r="G210" s="185"/>
      <c r="H210" s="81"/>
    </row>
    <row r="211" spans="1:13">
      <c r="A211" s="106">
        <v>5</v>
      </c>
      <c r="B211" s="99" t="s">
        <v>214</v>
      </c>
      <c r="C211" s="144"/>
      <c r="D211" s="145"/>
      <c r="F211" s="92">
        <f t="shared" si="5"/>
        <v>1</v>
      </c>
      <c r="G211" s="185"/>
      <c r="H211" s="41"/>
    </row>
    <row r="212" spans="1:13">
      <c r="A212" s="106">
        <v>6</v>
      </c>
      <c r="B212" s="99" t="s">
        <v>50</v>
      </c>
      <c r="C212" s="144"/>
      <c r="D212" s="145"/>
      <c r="F212" s="92">
        <f t="shared" si="5"/>
        <v>1</v>
      </c>
      <c r="G212" s="185"/>
      <c r="H212" s="81"/>
    </row>
    <row r="213" spans="1:13">
      <c r="A213" s="106">
        <v>7</v>
      </c>
      <c r="B213" s="99" t="s">
        <v>776</v>
      </c>
      <c r="C213" s="144"/>
      <c r="D213" s="145"/>
      <c r="F213" s="92">
        <f t="shared" si="5"/>
        <v>1</v>
      </c>
      <c r="G213" s="185"/>
      <c r="H213" s="41"/>
    </row>
    <row r="214" spans="1:13">
      <c r="A214" s="106">
        <v>8</v>
      </c>
      <c r="B214" s="99" t="s">
        <v>1641</v>
      </c>
      <c r="C214" s="144"/>
      <c r="D214" s="145"/>
      <c r="F214" s="92">
        <f t="shared" si="5"/>
        <v>1</v>
      </c>
      <c r="G214" s="185"/>
      <c r="H214" s="81"/>
    </row>
    <row r="215" spans="1:13">
      <c r="A215" s="106">
        <v>9</v>
      </c>
      <c r="B215" s="99" t="s">
        <v>2360</v>
      </c>
      <c r="C215" s="144"/>
      <c r="D215" s="145"/>
      <c r="F215" s="92">
        <f t="shared" si="5"/>
        <v>4</v>
      </c>
      <c r="G215" s="185"/>
      <c r="H215" s="81"/>
    </row>
    <row r="216" spans="1:13">
      <c r="A216" s="106">
        <v>10</v>
      </c>
      <c r="B216" s="99" t="s">
        <v>1705</v>
      </c>
      <c r="C216" s="144"/>
      <c r="D216" s="145"/>
      <c r="F216" s="92">
        <f t="shared" si="5"/>
        <v>0</v>
      </c>
      <c r="G216" s="185"/>
      <c r="H216" s="81"/>
    </row>
    <row r="217" spans="1:13">
      <c r="A217" s="106">
        <v>11</v>
      </c>
      <c r="B217" s="99" t="s">
        <v>1210</v>
      </c>
      <c r="C217" s="144"/>
      <c r="D217" s="145"/>
      <c r="F217" s="92">
        <f t="shared" si="5"/>
        <v>3</v>
      </c>
      <c r="G217" s="185"/>
      <c r="H217" s="81"/>
    </row>
    <row r="218" spans="1:13">
      <c r="A218" s="106">
        <v>12</v>
      </c>
      <c r="B218" s="99" t="s">
        <v>65</v>
      </c>
      <c r="C218" s="144"/>
      <c r="D218" s="145"/>
      <c r="F218" s="92">
        <f t="shared" si="5"/>
        <v>0</v>
      </c>
      <c r="G218" s="185"/>
      <c r="H218" s="81"/>
    </row>
    <row r="219" spans="1:13">
      <c r="A219" s="106">
        <v>13</v>
      </c>
      <c r="B219" s="99" t="s">
        <v>84</v>
      </c>
      <c r="C219" s="144"/>
      <c r="D219" s="145"/>
      <c r="F219" s="92">
        <f t="shared" si="5"/>
        <v>3</v>
      </c>
      <c r="G219" s="185"/>
      <c r="H219" s="41"/>
    </row>
    <row r="220" spans="1:13">
      <c r="A220" s="106">
        <v>14</v>
      </c>
      <c r="B220" s="99" t="s">
        <v>835</v>
      </c>
      <c r="C220" s="144"/>
      <c r="D220" s="145"/>
      <c r="F220" s="92">
        <f t="shared" si="5"/>
        <v>0</v>
      </c>
      <c r="G220" s="185"/>
      <c r="H220" s="81"/>
    </row>
    <row r="221" spans="1:13">
      <c r="A221" s="106">
        <v>15</v>
      </c>
      <c r="B221" s="99" t="s">
        <v>1708</v>
      </c>
      <c r="C221" s="144"/>
      <c r="D221" s="145"/>
      <c r="F221" s="92">
        <f t="shared" si="5"/>
        <v>0</v>
      </c>
      <c r="G221" s="185"/>
      <c r="H221" s="41"/>
    </row>
    <row r="222" spans="1:13" ht="15" customHeight="1">
      <c r="B222" s="100" t="s">
        <v>3065</v>
      </c>
      <c r="C222" s="146"/>
      <c r="D222" s="147"/>
      <c r="F222" s="162">
        <f>SUM(F203)-G207</f>
        <v>25</v>
      </c>
      <c r="G222" s="150"/>
      <c r="H222" s="81"/>
    </row>
    <row r="223" spans="1:13" ht="15" customHeight="1"/>
    <row r="224" spans="1:13" s="107" customFormat="1" ht="15" customHeight="1">
      <c r="A224" s="106"/>
      <c r="B224" s="110" t="s">
        <v>2535</v>
      </c>
      <c r="C224" s="151"/>
      <c r="D224" s="160"/>
      <c r="E224" s="94"/>
      <c r="F224" s="104">
        <f>SUM(F207:F223)</f>
        <v>43</v>
      </c>
      <c r="G224" s="106"/>
      <c r="M224" s="109"/>
    </row>
    <row r="225" spans="1:13" ht="15" customHeight="1"/>
    <row r="226" spans="1:13">
      <c r="B226" s="155"/>
      <c r="C226" s="155"/>
      <c r="D226" s="155"/>
      <c r="E226" s="155"/>
      <c r="F226" s="155"/>
      <c r="G226" s="155"/>
    </row>
    <row r="227" spans="1:13">
      <c r="B227" s="101" t="s">
        <v>3029</v>
      </c>
    </row>
    <row r="228" spans="1:13">
      <c r="A228" s="106">
        <v>1</v>
      </c>
      <c r="B228" s="98" t="s">
        <v>106</v>
      </c>
      <c r="C228" s="142"/>
      <c r="D228" s="143"/>
      <c r="F228" s="91">
        <f t="shared" ref="F228:F237" si="6">COUNTIF($F$5:$F$49,B228)</f>
        <v>1</v>
      </c>
      <c r="G228" s="185">
        <f>SUM(F228:F237)</f>
        <v>10</v>
      </c>
    </row>
    <row r="229" spans="1:13">
      <c r="A229" s="106">
        <v>2</v>
      </c>
      <c r="B229" s="99" t="s">
        <v>708</v>
      </c>
      <c r="C229" s="144"/>
      <c r="D229" s="145"/>
      <c r="F229" s="92">
        <f t="shared" si="6"/>
        <v>2</v>
      </c>
      <c r="G229" s="185"/>
    </row>
    <row r="230" spans="1:13">
      <c r="A230" s="106">
        <v>3</v>
      </c>
      <c r="B230" s="99" t="s">
        <v>775</v>
      </c>
      <c r="C230" s="144"/>
      <c r="D230" s="145"/>
      <c r="F230" s="92">
        <f t="shared" si="6"/>
        <v>0</v>
      </c>
      <c r="G230" s="185"/>
    </row>
    <row r="231" spans="1:13">
      <c r="A231" s="106">
        <v>4</v>
      </c>
      <c r="B231" s="99" t="s">
        <v>778</v>
      </c>
      <c r="C231" s="144"/>
      <c r="D231" s="145"/>
      <c r="F231" s="92">
        <f t="shared" si="6"/>
        <v>1</v>
      </c>
      <c r="G231" s="185"/>
    </row>
    <row r="232" spans="1:13">
      <c r="A232" s="106">
        <v>5</v>
      </c>
      <c r="B232" s="99" t="s">
        <v>776</v>
      </c>
      <c r="C232" s="144"/>
      <c r="D232" s="145"/>
      <c r="F232" s="92">
        <f t="shared" si="6"/>
        <v>1</v>
      </c>
      <c r="G232" s="185"/>
    </row>
    <row r="233" spans="1:13">
      <c r="A233" s="106">
        <v>6</v>
      </c>
      <c r="B233" s="99" t="s">
        <v>2360</v>
      </c>
      <c r="C233" s="144"/>
      <c r="D233" s="145"/>
      <c r="F233" s="92">
        <f t="shared" si="6"/>
        <v>4</v>
      </c>
      <c r="G233" s="185"/>
    </row>
    <row r="234" spans="1:13">
      <c r="A234" s="106">
        <v>7</v>
      </c>
      <c r="B234" s="99" t="s">
        <v>2361</v>
      </c>
      <c r="C234" s="144"/>
      <c r="D234" s="145"/>
      <c r="F234" s="92">
        <f t="shared" si="6"/>
        <v>1</v>
      </c>
      <c r="G234" s="185"/>
    </row>
    <row r="235" spans="1:13">
      <c r="A235" s="106">
        <v>8</v>
      </c>
      <c r="B235" s="99" t="s">
        <v>358</v>
      </c>
      <c r="C235" s="144"/>
      <c r="D235" s="145"/>
      <c r="F235" s="92">
        <f t="shared" si="6"/>
        <v>0</v>
      </c>
      <c r="G235" s="185"/>
    </row>
    <row r="236" spans="1:13">
      <c r="A236" s="106">
        <v>9</v>
      </c>
      <c r="B236" s="99" t="s">
        <v>1394</v>
      </c>
      <c r="C236" s="144"/>
      <c r="D236" s="145"/>
      <c r="F236" s="92">
        <f t="shared" si="6"/>
        <v>0</v>
      </c>
      <c r="G236" s="185"/>
    </row>
    <row r="237" spans="1:13">
      <c r="A237" s="106">
        <v>10</v>
      </c>
      <c r="B237" s="99" t="s">
        <v>1544</v>
      </c>
      <c r="C237" s="144"/>
      <c r="D237" s="145"/>
      <c r="F237" s="92">
        <f t="shared" si="6"/>
        <v>0</v>
      </c>
      <c r="G237" s="185"/>
    </row>
    <row r="238" spans="1:13" ht="15" customHeight="1">
      <c r="B238" s="100" t="s">
        <v>3065</v>
      </c>
      <c r="C238" s="146"/>
      <c r="D238" s="147"/>
      <c r="F238" s="162">
        <f>SUM(F224)-G228</f>
        <v>33</v>
      </c>
    </row>
    <row r="239" spans="1:13" ht="15" customHeight="1"/>
    <row r="240" spans="1:13" s="107" customFormat="1" ht="15" customHeight="1">
      <c r="A240" s="106"/>
      <c r="B240" s="110" t="s">
        <v>2535</v>
      </c>
      <c r="C240" s="151"/>
      <c r="D240" s="160"/>
      <c r="E240" s="94"/>
      <c r="F240" s="104">
        <f>SUM(F228:F239)</f>
        <v>43</v>
      </c>
      <c r="G240" s="94"/>
      <c r="H240" s="108"/>
      <c r="M240" s="109"/>
    </row>
    <row r="241" spans="1:18" ht="15" customHeight="1"/>
    <row r="242" spans="1:18" ht="15" customHeight="1">
      <c r="B242" s="155"/>
      <c r="C242" s="155"/>
      <c r="D242" s="155"/>
      <c r="E242" s="155"/>
      <c r="F242" s="155"/>
      <c r="G242" s="155"/>
    </row>
    <row r="243" spans="1:18" ht="15" customHeight="1">
      <c r="B243" s="101" t="s">
        <v>2835</v>
      </c>
    </row>
    <row r="244" spans="1:18" ht="15" customHeight="1">
      <c r="A244" s="106">
        <v>1</v>
      </c>
      <c r="B244" s="98" t="s">
        <v>2375</v>
      </c>
      <c r="C244" s="142"/>
      <c r="D244" s="142"/>
      <c r="E244" s="143"/>
      <c r="F244" s="94"/>
      <c r="G244" s="91">
        <f t="shared" ref="G244:G275" si="7">COUNTIF($G$5:$G$49,B244)</f>
        <v>0</v>
      </c>
    </row>
    <row r="245" spans="1:18" ht="15" customHeight="1">
      <c r="A245" s="106">
        <v>2</v>
      </c>
      <c r="B245" s="99" t="s">
        <v>1773</v>
      </c>
      <c r="C245" s="144"/>
      <c r="D245" s="144"/>
      <c r="E245" s="145"/>
      <c r="F245" s="94"/>
      <c r="G245" s="92">
        <f t="shared" si="7"/>
        <v>0</v>
      </c>
    </row>
    <row r="246" spans="1:18" ht="15" customHeight="1">
      <c r="A246" s="106">
        <v>3</v>
      </c>
      <c r="B246" s="99" t="s">
        <v>852</v>
      </c>
      <c r="C246" s="144"/>
      <c r="D246" s="144"/>
      <c r="E246" s="145"/>
      <c r="F246" s="94"/>
      <c r="G246" s="92">
        <f t="shared" si="7"/>
        <v>0</v>
      </c>
    </row>
    <row r="247" spans="1:18" ht="15" customHeight="1">
      <c r="A247" s="106">
        <v>4</v>
      </c>
      <c r="B247" s="99" t="s">
        <v>177</v>
      </c>
      <c r="C247" s="144"/>
      <c r="D247" s="144"/>
      <c r="E247" s="145"/>
      <c r="F247" s="94"/>
      <c r="G247" s="92">
        <f t="shared" si="7"/>
        <v>1</v>
      </c>
    </row>
    <row r="248" spans="1:18" ht="15" customHeight="1">
      <c r="A248" s="106">
        <v>5</v>
      </c>
      <c r="B248" s="99" t="s">
        <v>1820</v>
      </c>
      <c r="C248" s="144"/>
      <c r="D248" s="144"/>
      <c r="E248" s="145"/>
      <c r="F248" s="94"/>
      <c r="G248" s="92">
        <f t="shared" si="7"/>
        <v>0</v>
      </c>
    </row>
    <row r="249" spans="1:18" ht="15" customHeight="1">
      <c r="A249" s="106">
        <v>6</v>
      </c>
      <c r="B249" s="99" t="s">
        <v>779</v>
      </c>
      <c r="C249" s="144"/>
      <c r="D249" s="144"/>
      <c r="E249" s="145"/>
      <c r="F249" s="94"/>
      <c r="G249" s="92">
        <f t="shared" si="7"/>
        <v>3</v>
      </c>
    </row>
    <row r="250" spans="1:18" ht="15" customHeight="1">
      <c r="A250" s="106">
        <v>7</v>
      </c>
      <c r="B250" s="99" t="s">
        <v>1194</v>
      </c>
      <c r="C250" s="144"/>
      <c r="D250" s="144"/>
      <c r="E250" s="145"/>
      <c r="F250" s="94"/>
      <c r="G250" s="92">
        <f t="shared" si="7"/>
        <v>3</v>
      </c>
    </row>
    <row r="251" spans="1:18" ht="15" customHeight="1">
      <c r="A251" s="106">
        <v>8</v>
      </c>
      <c r="B251" s="99" t="s">
        <v>2231</v>
      </c>
      <c r="C251" s="144"/>
      <c r="D251" s="144"/>
      <c r="E251" s="145"/>
      <c r="F251" s="94"/>
      <c r="G251" s="92">
        <f t="shared" si="7"/>
        <v>0</v>
      </c>
    </row>
    <row r="252" spans="1:18" ht="15" customHeight="1">
      <c r="A252" s="106">
        <v>9</v>
      </c>
      <c r="B252" s="99" t="s">
        <v>232</v>
      </c>
      <c r="C252" s="144"/>
      <c r="D252" s="144"/>
      <c r="E252" s="145"/>
      <c r="F252" s="94"/>
      <c r="G252" s="92">
        <f t="shared" si="7"/>
        <v>0</v>
      </c>
    </row>
    <row r="253" spans="1:18" ht="15" customHeight="1">
      <c r="A253" s="106">
        <v>10</v>
      </c>
      <c r="B253" s="99" t="s">
        <v>2834</v>
      </c>
      <c r="C253" s="144"/>
      <c r="D253" s="144"/>
      <c r="E253" s="145"/>
      <c r="F253" s="94"/>
      <c r="G253" s="92">
        <f t="shared" si="7"/>
        <v>0</v>
      </c>
    </row>
    <row r="254" spans="1:18" s="83" customFormat="1" ht="15" customHeight="1">
      <c r="A254" s="106">
        <v>11</v>
      </c>
      <c r="B254" s="99" t="s">
        <v>99</v>
      </c>
      <c r="C254" s="144"/>
      <c r="D254" s="144"/>
      <c r="E254" s="145"/>
      <c r="F254" s="94"/>
      <c r="G254" s="92">
        <f t="shared" si="7"/>
        <v>1</v>
      </c>
      <c r="I254"/>
      <c r="J254"/>
      <c r="K254"/>
      <c r="L254"/>
      <c r="M254" s="4"/>
      <c r="N254"/>
      <c r="O254"/>
      <c r="P254"/>
      <c r="Q254"/>
      <c r="R254"/>
    </row>
    <row r="255" spans="1:18" s="83" customFormat="1" ht="15" customHeight="1">
      <c r="A255" s="106">
        <v>12</v>
      </c>
      <c r="B255" s="99" t="s">
        <v>2822</v>
      </c>
      <c r="C255" s="144"/>
      <c r="D255" s="144"/>
      <c r="E255" s="145"/>
      <c r="F255" s="94"/>
      <c r="G255" s="92">
        <f t="shared" si="7"/>
        <v>0</v>
      </c>
      <c r="I255"/>
      <c r="J255"/>
      <c r="K255"/>
      <c r="L255"/>
      <c r="M255" s="4"/>
      <c r="N255"/>
      <c r="O255"/>
      <c r="P255"/>
      <c r="Q255"/>
      <c r="R255"/>
    </row>
    <row r="256" spans="1:18" s="83" customFormat="1" ht="15" customHeight="1">
      <c r="A256" s="106">
        <v>13</v>
      </c>
      <c r="B256" s="99" t="s">
        <v>2236</v>
      </c>
      <c r="C256" s="144"/>
      <c r="D256" s="144"/>
      <c r="E256" s="145"/>
      <c r="F256" s="94"/>
      <c r="G256" s="92">
        <f t="shared" si="7"/>
        <v>0</v>
      </c>
      <c r="I256"/>
      <c r="J256"/>
      <c r="K256"/>
      <c r="L256"/>
      <c r="M256" s="4"/>
      <c r="N256"/>
      <c r="O256"/>
      <c r="P256"/>
      <c r="Q256"/>
      <c r="R256"/>
    </row>
    <row r="257" spans="1:18" s="83" customFormat="1" ht="15" customHeight="1">
      <c r="A257" s="106">
        <v>14</v>
      </c>
      <c r="B257" s="99" t="s">
        <v>1877</v>
      </c>
      <c r="C257" s="144"/>
      <c r="D257" s="144"/>
      <c r="E257" s="145"/>
      <c r="F257" s="94"/>
      <c r="G257" s="92">
        <f t="shared" si="7"/>
        <v>2</v>
      </c>
      <c r="I257"/>
      <c r="J257"/>
      <c r="K257"/>
      <c r="L257"/>
      <c r="M257" s="4"/>
      <c r="N257"/>
      <c r="O257"/>
      <c r="P257"/>
      <c r="Q257"/>
      <c r="R257"/>
    </row>
    <row r="258" spans="1:18" s="83" customFormat="1" ht="15" customHeight="1">
      <c r="A258" s="106">
        <v>15</v>
      </c>
      <c r="B258" s="99" t="s">
        <v>42</v>
      </c>
      <c r="C258" s="144"/>
      <c r="D258" s="144"/>
      <c r="E258" s="145"/>
      <c r="F258" s="94"/>
      <c r="G258" s="92">
        <f t="shared" si="7"/>
        <v>12</v>
      </c>
      <c r="I258"/>
      <c r="J258"/>
      <c r="K258"/>
      <c r="L258"/>
      <c r="M258" s="4"/>
      <c r="N258"/>
      <c r="O258"/>
      <c r="P258"/>
      <c r="Q258"/>
      <c r="R258"/>
    </row>
    <row r="259" spans="1:18" s="83" customFormat="1" ht="15" customHeight="1">
      <c r="A259" s="106">
        <v>16</v>
      </c>
      <c r="B259" s="99" t="s">
        <v>39</v>
      </c>
      <c r="C259" s="144"/>
      <c r="D259" s="144"/>
      <c r="E259" s="145"/>
      <c r="F259" s="94"/>
      <c r="G259" s="92">
        <f t="shared" si="7"/>
        <v>3</v>
      </c>
      <c r="I259"/>
      <c r="J259"/>
      <c r="K259"/>
      <c r="L259"/>
      <c r="M259" s="4"/>
      <c r="N259"/>
      <c r="O259"/>
      <c r="P259"/>
      <c r="Q259"/>
      <c r="R259"/>
    </row>
    <row r="260" spans="1:18" s="83" customFormat="1" ht="15" customHeight="1">
      <c r="A260" s="106">
        <v>17</v>
      </c>
      <c r="B260" s="99" t="s">
        <v>63</v>
      </c>
      <c r="C260" s="144"/>
      <c r="D260" s="144"/>
      <c r="E260" s="145"/>
      <c r="F260" s="94"/>
      <c r="G260" s="92">
        <f t="shared" si="7"/>
        <v>4</v>
      </c>
      <c r="I260"/>
      <c r="J260"/>
      <c r="K260"/>
      <c r="L260"/>
      <c r="M260" s="4"/>
      <c r="N260"/>
      <c r="O260"/>
      <c r="P260"/>
      <c r="Q260"/>
      <c r="R260"/>
    </row>
    <row r="261" spans="1:18" s="83" customFormat="1" ht="15" customHeight="1">
      <c r="A261" s="106">
        <v>18</v>
      </c>
      <c r="B261" s="99" t="s">
        <v>2881</v>
      </c>
      <c r="C261" s="144"/>
      <c r="D261" s="144"/>
      <c r="E261" s="145"/>
      <c r="F261" s="94"/>
      <c r="G261" s="92">
        <f t="shared" si="7"/>
        <v>0</v>
      </c>
      <c r="I261"/>
      <c r="J261"/>
      <c r="K261"/>
      <c r="L261"/>
      <c r="M261" s="4"/>
      <c r="N261"/>
      <c r="O261"/>
      <c r="P261"/>
      <c r="Q261"/>
      <c r="R261"/>
    </row>
    <row r="262" spans="1:18" s="83" customFormat="1" ht="15" customHeight="1">
      <c r="A262" s="106">
        <v>19</v>
      </c>
      <c r="B262" s="99" t="s">
        <v>333</v>
      </c>
      <c r="C262" s="144"/>
      <c r="D262" s="144"/>
      <c r="E262" s="145"/>
      <c r="F262" s="94"/>
      <c r="G262" s="92">
        <f t="shared" si="7"/>
        <v>1</v>
      </c>
      <c r="I262"/>
      <c r="J262"/>
      <c r="K262"/>
      <c r="L262"/>
      <c r="M262" s="4"/>
      <c r="N262"/>
      <c r="O262"/>
      <c r="P262"/>
      <c r="Q262"/>
      <c r="R262"/>
    </row>
    <row r="263" spans="1:18" s="83" customFormat="1" ht="15" customHeight="1">
      <c r="A263" s="106">
        <v>20</v>
      </c>
      <c r="B263" s="99" t="s">
        <v>702</v>
      </c>
      <c r="C263" s="144"/>
      <c r="D263" s="144"/>
      <c r="E263" s="145"/>
      <c r="F263" s="94"/>
      <c r="G263" s="92">
        <f t="shared" si="7"/>
        <v>5</v>
      </c>
      <c r="I263"/>
      <c r="J263"/>
      <c r="K263"/>
      <c r="L263"/>
      <c r="M263" s="4"/>
      <c r="N263"/>
      <c r="O263"/>
      <c r="P263"/>
      <c r="Q263"/>
      <c r="R263"/>
    </row>
    <row r="264" spans="1:18" s="83" customFormat="1" ht="15" customHeight="1">
      <c r="A264" s="106">
        <v>21</v>
      </c>
      <c r="B264" s="99" t="s">
        <v>2640</v>
      </c>
      <c r="C264" s="144"/>
      <c r="D264" s="144"/>
      <c r="E264" s="145"/>
      <c r="F264" s="94"/>
      <c r="G264" s="92">
        <f t="shared" si="7"/>
        <v>0</v>
      </c>
      <c r="I264"/>
      <c r="J264"/>
      <c r="K264"/>
      <c r="L264"/>
      <c r="M264" s="4"/>
      <c r="N264"/>
      <c r="O264"/>
      <c r="P264"/>
      <c r="Q264"/>
      <c r="R264"/>
    </row>
    <row r="265" spans="1:18" s="83" customFormat="1" ht="15" customHeight="1">
      <c r="A265" s="106">
        <v>22</v>
      </c>
      <c r="B265" s="99" t="s">
        <v>2012</v>
      </c>
      <c r="C265" s="144"/>
      <c r="D265" s="144"/>
      <c r="E265" s="145"/>
      <c r="F265" s="94"/>
      <c r="G265" s="92">
        <f t="shared" si="7"/>
        <v>0</v>
      </c>
      <c r="I265"/>
      <c r="J265"/>
      <c r="K265"/>
      <c r="L265"/>
      <c r="M265" s="4"/>
      <c r="N265"/>
      <c r="O265"/>
      <c r="P265"/>
      <c r="Q265"/>
      <c r="R265"/>
    </row>
    <row r="266" spans="1:18" s="83" customFormat="1" ht="15" customHeight="1">
      <c r="A266" s="106">
        <v>23</v>
      </c>
      <c r="B266" s="99" t="s">
        <v>910</v>
      </c>
      <c r="C266" s="144"/>
      <c r="D266" s="144"/>
      <c r="E266" s="145"/>
      <c r="F266" s="94"/>
      <c r="G266" s="92">
        <f t="shared" si="7"/>
        <v>0</v>
      </c>
      <c r="I266"/>
      <c r="J266"/>
      <c r="K266"/>
      <c r="L266"/>
      <c r="M266" s="4"/>
      <c r="N266"/>
      <c r="O266"/>
      <c r="P266"/>
      <c r="Q266"/>
      <c r="R266"/>
    </row>
    <row r="267" spans="1:18" s="83" customFormat="1" ht="15" customHeight="1">
      <c r="A267" s="106">
        <v>24</v>
      </c>
      <c r="B267" s="99" t="s">
        <v>961</v>
      </c>
      <c r="C267" s="144"/>
      <c r="D267" s="144"/>
      <c r="E267" s="145"/>
      <c r="F267" s="94"/>
      <c r="G267" s="92">
        <f t="shared" si="7"/>
        <v>0</v>
      </c>
      <c r="I267"/>
      <c r="J267"/>
      <c r="K267"/>
      <c r="L267"/>
      <c r="M267" s="4"/>
      <c r="N267"/>
      <c r="O267"/>
      <c r="P267"/>
      <c r="Q267"/>
      <c r="R267"/>
    </row>
    <row r="268" spans="1:18" s="83" customFormat="1" ht="15" customHeight="1">
      <c r="A268" s="106">
        <v>25</v>
      </c>
      <c r="B268" s="99" t="s">
        <v>2540</v>
      </c>
      <c r="C268" s="144"/>
      <c r="D268" s="144"/>
      <c r="E268" s="145"/>
      <c r="F268" s="94"/>
      <c r="G268" s="92">
        <f t="shared" si="7"/>
        <v>0</v>
      </c>
      <c r="I268"/>
      <c r="J268"/>
      <c r="K268"/>
      <c r="L268"/>
      <c r="M268" s="4"/>
      <c r="N268"/>
      <c r="O268"/>
      <c r="P268"/>
      <c r="Q268"/>
      <c r="R268"/>
    </row>
    <row r="269" spans="1:18" s="83" customFormat="1" ht="15" customHeight="1">
      <c r="A269" s="106">
        <v>26</v>
      </c>
      <c r="B269" s="99" t="s">
        <v>75</v>
      </c>
      <c r="C269" s="144"/>
      <c r="D269" s="144"/>
      <c r="E269" s="145"/>
      <c r="F269" s="94"/>
      <c r="G269" s="92">
        <f t="shared" si="7"/>
        <v>1</v>
      </c>
      <c r="I269"/>
      <c r="J269"/>
      <c r="K269"/>
      <c r="L269"/>
      <c r="M269" s="4"/>
      <c r="N269"/>
      <c r="O269"/>
      <c r="P269"/>
      <c r="Q269"/>
      <c r="R269"/>
    </row>
    <row r="270" spans="1:18" s="83" customFormat="1" ht="15" customHeight="1">
      <c r="A270" s="106">
        <v>27</v>
      </c>
      <c r="B270" s="99" t="s">
        <v>210</v>
      </c>
      <c r="C270" s="144"/>
      <c r="D270" s="144"/>
      <c r="E270" s="145"/>
      <c r="F270" s="94"/>
      <c r="G270" s="92">
        <f t="shared" si="7"/>
        <v>0</v>
      </c>
      <c r="I270"/>
      <c r="J270"/>
      <c r="K270"/>
      <c r="L270"/>
      <c r="M270" s="4"/>
      <c r="N270"/>
      <c r="O270"/>
      <c r="P270"/>
      <c r="Q270"/>
      <c r="R270"/>
    </row>
    <row r="271" spans="1:18" s="83" customFormat="1" ht="15" customHeight="1">
      <c r="A271" s="106">
        <v>28</v>
      </c>
      <c r="B271" s="99" t="s">
        <v>2374</v>
      </c>
      <c r="C271" s="144"/>
      <c r="D271" s="144"/>
      <c r="E271" s="145"/>
      <c r="F271" s="94"/>
      <c r="G271" s="92">
        <f t="shared" si="7"/>
        <v>0</v>
      </c>
      <c r="I271"/>
      <c r="J271"/>
      <c r="K271"/>
      <c r="L271"/>
      <c r="M271" s="4"/>
      <c r="N271"/>
      <c r="O271"/>
      <c r="P271"/>
      <c r="Q271"/>
      <c r="R271"/>
    </row>
    <row r="272" spans="1:18" s="83" customFormat="1" ht="15" customHeight="1">
      <c r="A272" s="106">
        <v>29</v>
      </c>
      <c r="B272" s="99" t="s">
        <v>836</v>
      </c>
      <c r="C272" s="144"/>
      <c r="D272" s="144"/>
      <c r="E272" s="145"/>
      <c r="F272" s="94"/>
      <c r="G272" s="92">
        <f t="shared" si="7"/>
        <v>0</v>
      </c>
      <c r="I272"/>
      <c r="J272"/>
      <c r="K272"/>
      <c r="L272"/>
      <c r="M272" s="4"/>
      <c r="N272"/>
      <c r="O272"/>
      <c r="P272"/>
      <c r="Q272"/>
      <c r="R272"/>
    </row>
    <row r="273" spans="1:18" s="83" customFormat="1" ht="15" customHeight="1">
      <c r="A273" s="106">
        <v>30</v>
      </c>
      <c r="B273" s="99" t="s">
        <v>71</v>
      </c>
      <c r="C273" s="144"/>
      <c r="D273" s="144"/>
      <c r="E273" s="145"/>
      <c r="F273" s="94"/>
      <c r="G273" s="92">
        <f t="shared" si="7"/>
        <v>2</v>
      </c>
      <c r="I273"/>
      <c r="J273"/>
      <c r="K273"/>
      <c r="L273"/>
      <c r="M273" s="4"/>
      <c r="N273"/>
      <c r="O273"/>
      <c r="P273"/>
      <c r="Q273"/>
      <c r="R273"/>
    </row>
    <row r="274" spans="1:18" s="83" customFormat="1" ht="15" customHeight="1">
      <c r="A274" s="106">
        <v>31</v>
      </c>
      <c r="B274" s="99" t="s">
        <v>29</v>
      </c>
      <c r="C274" s="144"/>
      <c r="D274" s="144"/>
      <c r="E274" s="145"/>
      <c r="F274" s="94"/>
      <c r="G274" s="92">
        <f t="shared" si="7"/>
        <v>2</v>
      </c>
      <c r="I274"/>
      <c r="J274"/>
      <c r="K274"/>
      <c r="L274"/>
      <c r="M274" s="4"/>
      <c r="N274"/>
      <c r="O274"/>
      <c r="P274"/>
      <c r="Q274"/>
      <c r="R274"/>
    </row>
    <row r="275" spans="1:18" s="83" customFormat="1" ht="15" customHeight="1">
      <c r="A275" s="106">
        <v>32</v>
      </c>
      <c r="B275" s="99" t="s">
        <v>133</v>
      </c>
      <c r="C275" s="144"/>
      <c r="D275" s="144"/>
      <c r="E275" s="145"/>
      <c r="F275" s="94"/>
      <c r="G275" s="92">
        <f t="shared" si="7"/>
        <v>0</v>
      </c>
      <c r="I275"/>
      <c r="J275"/>
      <c r="K275"/>
      <c r="L275"/>
      <c r="M275" s="4"/>
      <c r="N275"/>
      <c r="O275"/>
      <c r="P275"/>
      <c r="Q275"/>
      <c r="R275"/>
    </row>
    <row r="276" spans="1:18" s="83" customFormat="1" ht="15" customHeight="1">
      <c r="A276" s="106">
        <v>33</v>
      </c>
      <c r="B276" s="99" t="s">
        <v>689</v>
      </c>
      <c r="C276" s="144"/>
      <c r="D276" s="144"/>
      <c r="E276" s="145"/>
      <c r="F276" s="94"/>
      <c r="G276" s="92">
        <f t="shared" ref="G276:G294" si="8">COUNTIF($G$5:$G$49,B276)</f>
        <v>0</v>
      </c>
      <c r="I276"/>
      <c r="J276"/>
      <c r="K276"/>
      <c r="L276"/>
      <c r="M276" s="4"/>
      <c r="N276"/>
      <c r="O276"/>
      <c r="P276"/>
      <c r="Q276"/>
      <c r="R276"/>
    </row>
    <row r="277" spans="1:18" s="83" customFormat="1" ht="15" customHeight="1">
      <c r="A277" s="106">
        <v>34</v>
      </c>
      <c r="B277" s="99" t="s">
        <v>2372</v>
      </c>
      <c r="C277" s="144"/>
      <c r="D277" s="144"/>
      <c r="E277" s="145"/>
      <c r="F277" s="94"/>
      <c r="G277" s="92">
        <f t="shared" si="8"/>
        <v>0</v>
      </c>
      <c r="I277"/>
      <c r="J277"/>
      <c r="K277"/>
      <c r="L277"/>
      <c r="M277" s="4"/>
      <c r="N277"/>
      <c r="O277"/>
      <c r="P277"/>
      <c r="Q277"/>
      <c r="R277"/>
    </row>
    <row r="278" spans="1:18" s="83" customFormat="1" ht="15" customHeight="1">
      <c r="A278" s="106">
        <v>35</v>
      </c>
      <c r="B278" s="99" t="s">
        <v>1908</v>
      </c>
      <c r="C278" s="144"/>
      <c r="D278" s="144"/>
      <c r="E278" s="145"/>
      <c r="F278" s="94"/>
      <c r="G278" s="92">
        <f t="shared" si="8"/>
        <v>0</v>
      </c>
      <c r="I278"/>
      <c r="J278"/>
      <c r="K278"/>
      <c r="L278"/>
      <c r="M278" s="4"/>
      <c r="N278"/>
      <c r="O278"/>
      <c r="P278"/>
      <c r="Q278"/>
      <c r="R278"/>
    </row>
    <row r="279" spans="1:18" s="83" customFormat="1" ht="15" customHeight="1">
      <c r="A279" s="106">
        <v>36</v>
      </c>
      <c r="B279" s="99" t="s">
        <v>2818</v>
      </c>
      <c r="C279" s="144"/>
      <c r="D279" s="144"/>
      <c r="E279" s="145"/>
      <c r="F279" s="94"/>
      <c r="G279" s="92">
        <f t="shared" si="8"/>
        <v>0</v>
      </c>
      <c r="I279"/>
      <c r="J279"/>
      <c r="K279"/>
      <c r="L279"/>
      <c r="M279" s="4"/>
      <c r="N279"/>
      <c r="O279"/>
      <c r="P279"/>
      <c r="Q279"/>
      <c r="R279"/>
    </row>
    <row r="280" spans="1:18" s="83" customFormat="1" ht="15" customHeight="1">
      <c r="A280" s="106">
        <v>37</v>
      </c>
      <c r="B280" s="99" t="s">
        <v>642</v>
      </c>
      <c r="C280" s="144"/>
      <c r="D280" s="144"/>
      <c r="E280" s="145"/>
      <c r="F280" s="94"/>
      <c r="G280" s="92">
        <f t="shared" si="8"/>
        <v>0</v>
      </c>
      <c r="I280"/>
      <c r="J280"/>
      <c r="K280"/>
      <c r="L280"/>
      <c r="M280" s="4"/>
      <c r="N280"/>
      <c r="O280"/>
      <c r="P280"/>
      <c r="Q280"/>
      <c r="R280"/>
    </row>
    <row r="281" spans="1:18" s="83" customFormat="1" ht="15" customHeight="1">
      <c r="A281" s="106">
        <v>38</v>
      </c>
      <c r="B281" s="99" t="s">
        <v>1886</v>
      </c>
      <c r="C281" s="144"/>
      <c r="D281" s="144"/>
      <c r="E281" s="145"/>
      <c r="F281" s="94"/>
      <c r="G281" s="92">
        <f t="shared" si="8"/>
        <v>0</v>
      </c>
      <c r="I281"/>
      <c r="J281"/>
      <c r="K281"/>
      <c r="L281"/>
      <c r="M281" s="4"/>
      <c r="N281"/>
      <c r="O281"/>
      <c r="P281"/>
      <c r="Q281"/>
      <c r="R281"/>
    </row>
    <row r="282" spans="1:18" s="83" customFormat="1" ht="15" customHeight="1">
      <c r="A282" s="106">
        <v>39</v>
      </c>
      <c r="B282" s="99" t="s">
        <v>2562</v>
      </c>
      <c r="C282" s="144"/>
      <c r="D282" s="144"/>
      <c r="E282" s="145"/>
      <c r="F282" s="94"/>
      <c r="G282" s="92">
        <f t="shared" si="8"/>
        <v>1</v>
      </c>
      <c r="I282"/>
      <c r="J282"/>
      <c r="K282"/>
      <c r="L282"/>
      <c r="M282" s="4"/>
      <c r="N282"/>
      <c r="O282"/>
      <c r="P282"/>
      <c r="Q282"/>
      <c r="R282"/>
    </row>
    <row r="283" spans="1:18" s="83" customFormat="1" ht="15" customHeight="1">
      <c r="A283" s="106">
        <v>40</v>
      </c>
      <c r="B283" s="99" t="s">
        <v>1890</v>
      </c>
      <c r="C283" s="144"/>
      <c r="D283" s="144"/>
      <c r="E283" s="145"/>
      <c r="F283" s="94"/>
      <c r="G283" s="92">
        <f t="shared" si="8"/>
        <v>0</v>
      </c>
      <c r="I283"/>
      <c r="J283"/>
      <c r="K283"/>
      <c r="L283"/>
      <c r="M283" s="4"/>
      <c r="N283"/>
      <c r="O283"/>
      <c r="P283"/>
      <c r="Q283"/>
      <c r="R283"/>
    </row>
    <row r="284" spans="1:18" s="83" customFormat="1" ht="15" customHeight="1">
      <c r="A284" s="106">
        <v>41</v>
      </c>
      <c r="B284" s="99" t="s">
        <v>846</v>
      </c>
      <c r="C284" s="144"/>
      <c r="D284" s="144"/>
      <c r="E284" s="145"/>
      <c r="F284" s="94"/>
      <c r="G284" s="92">
        <f t="shared" si="8"/>
        <v>0</v>
      </c>
      <c r="I284"/>
      <c r="J284"/>
      <c r="K284"/>
      <c r="L284"/>
      <c r="M284" s="4"/>
      <c r="N284"/>
      <c r="O284"/>
      <c r="P284"/>
      <c r="Q284"/>
      <c r="R284"/>
    </row>
    <row r="285" spans="1:18" s="83" customFormat="1" ht="15" customHeight="1">
      <c r="A285" s="106">
        <v>42</v>
      </c>
      <c r="B285" s="99" t="s">
        <v>2543</v>
      </c>
      <c r="C285" s="144"/>
      <c r="D285" s="144"/>
      <c r="E285" s="145"/>
      <c r="F285" s="94"/>
      <c r="G285" s="92">
        <f t="shared" si="8"/>
        <v>1</v>
      </c>
      <c r="I285"/>
      <c r="J285"/>
      <c r="K285"/>
      <c r="L285"/>
      <c r="M285" s="4"/>
      <c r="N285"/>
      <c r="O285"/>
      <c r="P285"/>
      <c r="Q285"/>
      <c r="R285"/>
    </row>
    <row r="286" spans="1:18" ht="15" customHeight="1">
      <c r="A286" s="106">
        <v>43</v>
      </c>
      <c r="B286" s="99" t="s">
        <v>2207</v>
      </c>
      <c r="C286" s="144"/>
      <c r="D286" s="144"/>
      <c r="E286" s="145"/>
      <c r="F286" s="94"/>
      <c r="G286" s="92">
        <f t="shared" si="8"/>
        <v>0</v>
      </c>
    </row>
    <row r="287" spans="1:18" ht="15" customHeight="1">
      <c r="A287" s="106">
        <v>44</v>
      </c>
      <c r="B287" s="99" t="s">
        <v>2908</v>
      </c>
      <c r="C287" s="144"/>
      <c r="D287" s="144"/>
      <c r="E287" s="145"/>
      <c r="F287" s="94"/>
      <c r="G287" s="92">
        <f t="shared" si="8"/>
        <v>0</v>
      </c>
    </row>
    <row r="288" spans="1:18" ht="15" customHeight="1">
      <c r="A288" s="106">
        <v>45</v>
      </c>
      <c r="B288" s="99" t="s">
        <v>2126</v>
      </c>
      <c r="C288" s="144"/>
      <c r="D288" s="144"/>
      <c r="E288" s="145"/>
      <c r="F288" s="94"/>
      <c r="G288" s="92">
        <f t="shared" si="8"/>
        <v>0</v>
      </c>
    </row>
    <row r="289" spans="1:13" ht="15" customHeight="1">
      <c r="A289" s="106">
        <v>46</v>
      </c>
      <c r="B289" s="99" t="s">
        <v>627</v>
      </c>
      <c r="C289" s="144"/>
      <c r="D289" s="144"/>
      <c r="E289" s="145"/>
      <c r="F289" s="94"/>
      <c r="G289" s="92">
        <f t="shared" si="8"/>
        <v>0</v>
      </c>
    </row>
    <row r="290" spans="1:13" ht="15" customHeight="1">
      <c r="A290" s="106">
        <v>47</v>
      </c>
      <c r="B290" s="99" t="s">
        <v>1692</v>
      </c>
      <c r="C290" s="144"/>
      <c r="D290" s="144"/>
      <c r="E290" s="145"/>
      <c r="F290" s="94"/>
      <c r="G290" s="92">
        <f t="shared" si="8"/>
        <v>0</v>
      </c>
    </row>
    <row r="291" spans="1:13" ht="15" customHeight="1">
      <c r="A291" s="106">
        <v>48</v>
      </c>
      <c r="B291" s="99" t="s">
        <v>144</v>
      </c>
      <c r="C291" s="144"/>
      <c r="D291" s="144"/>
      <c r="E291" s="145"/>
      <c r="F291" s="94"/>
      <c r="G291" s="92">
        <f t="shared" si="8"/>
        <v>0</v>
      </c>
    </row>
    <row r="292" spans="1:13" ht="15" customHeight="1">
      <c r="A292" s="106">
        <v>49</v>
      </c>
      <c r="B292" s="99" t="s">
        <v>2373</v>
      </c>
      <c r="C292" s="144"/>
      <c r="D292" s="144"/>
      <c r="E292" s="145"/>
      <c r="F292" s="94"/>
      <c r="G292" s="92">
        <f t="shared" si="8"/>
        <v>0</v>
      </c>
    </row>
    <row r="293" spans="1:13" ht="15" customHeight="1">
      <c r="A293" s="106">
        <v>50</v>
      </c>
      <c r="B293" s="99" t="s">
        <v>412</v>
      </c>
      <c r="C293" s="144"/>
      <c r="D293" s="144"/>
      <c r="E293" s="145"/>
      <c r="F293" s="94"/>
      <c r="G293" s="92">
        <f t="shared" si="8"/>
        <v>0</v>
      </c>
    </row>
    <row r="294" spans="1:13" ht="15" customHeight="1">
      <c r="A294" s="106">
        <v>51</v>
      </c>
      <c r="B294" s="100" t="s">
        <v>34</v>
      </c>
      <c r="C294" s="146"/>
      <c r="D294" s="146"/>
      <c r="E294" s="147"/>
      <c r="F294" s="94"/>
      <c r="G294" s="161">
        <f t="shared" si="8"/>
        <v>1</v>
      </c>
    </row>
    <row r="295" spans="1:13" ht="15" customHeight="1">
      <c r="F295" s="152"/>
    </row>
    <row r="296" spans="1:13" s="137" customFormat="1" ht="15" customHeight="1">
      <c r="A296" s="106"/>
      <c r="B296" s="110" t="s">
        <v>2535</v>
      </c>
      <c r="C296" s="151"/>
      <c r="D296" s="151"/>
      <c r="E296" s="159"/>
      <c r="F296" s="94"/>
      <c r="G296" s="156">
        <f>SUM(G244:G295)</f>
        <v>43</v>
      </c>
      <c r="H296" s="140"/>
      <c r="M296" s="141"/>
    </row>
    <row r="297" spans="1:13" ht="15" customHeight="1"/>
    <row r="298" spans="1:13" ht="15" customHeight="1">
      <c r="B298" s="101" t="s">
        <v>3027</v>
      </c>
    </row>
    <row r="299" spans="1:13" ht="15" customHeight="1">
      <c r="A299" s="106">
        <v>1</v>
      </c>
      <c r="B299" s="98" t="s">
        <v>2375</v>
      </c>
      <c r="C299" s="142"/>
      <c r="D299" s="142"/>
      <c r="E299" s="143"/>
      <c r="F299" s="184">
        <f>SUM(G299:G313)</f>
        <v>34</v>
      </c>
      <c r="G299" s="91">
        <f t="shared" ref="G299:G313" si="9">COUNTIF($G$5:$G$49,B299)</f>
        <v>0</v>
      </c>
    </row>
    <row r="300" spans="1:13" ht="15" customHeight="1">
      <c r="A300" s="106">
        <v>2</v>
      </c>
      <c r="B300" s="99" t="s">
        <v>779</v>
      </c>
      <c r="C300" s="144"/>
      <c r="D300" s="144"/>
      <c r="E300" s="145"/>
      <c r="F300" s="184"/>
      <c r="G300" s="92">
        <f t="shared" si="9"/>
        <v>3</v>
      </c>
    </row>
    <row r="301" spans="1:13" ht="15" customHeight="1">
      <c r="A301" s="106">
        <v>3</v>
      </c>
      <c r="B301" s="99" t="s">
        <v>1194</v>
      </c>
      <c r="C301" s="144"/>
      <c r="D301" s="144"/>
      <c r="E301" s="145"/>
      <c r="F301" s="184"/>
      <c r="G301" s="92">
        <f t="shared" si="9"/>
        <v>3</v>
      </c>
    </row>
    <row r="302" spans="1:13" ht="15" customHeight="1">
      <c r="A302" s="106">
        <v>4</v>
      </c>
      <c r="B302" s="99" t="s">
        <v>42</v>
      </c>
      <c r="C302" s="144"/>
      <c r="D302" s="144"/>
      <c r="E302" s="145"/>
      <c r="F302" s="184"/>
      <c r="G302" s="92">
        <f t="shared" si="9"/>
        <v>12</v>
      </c>
    </row>
    <row r="303" spans="1:13" ht="15" customHeight="1">
      <c r="A303" s="106">
        <v>5</v>
      </c>
      <c r="B303" s="99" t="s">
        <v>39</v>
      </c>
      <c r="C303" s="144"/>
      <c r="D303" s="144"/>
      <c r="E303" s="145"/>
      <c r="F303" s="184"/>
      <c r="G303" s="92">
        <f t="shared" si="9"/>
        <v>3</v>
      </c>
    </row>
    <row r="304" spans="1:13" ht="15" customHeight="1">
      <c r="A304" s="106">
        <v>6</v>
      </c>
      <c r="B304" s="99" t="s">
        <v>63</v>
      </c>
      <c r="C304" s="144"/>
      <c r="D304" s="144"/>
      <c r="E304" s="145"/>
      <c r="F304" s="184"/>
      <c r="G304" s="92">
        <f t="shared" si="9"/>
        <v>4</v>
      </c>
    </row>
    <row r="305" spans="1:13" ht="15" customHeight="1">
      <c r="A305" s="106">
        <v>7</v>
      </c>
      <c r="B305" s="99" t="s">
        <v>333</v>
      </c>
      <c r="C305" s="144"/>
      <c r="D305" s="144"/>
      <c r="E305" s="145"/>
      <c r="F305" s="184"/>
      <c r="G305" s="92">
        <f t="shared" si="9"/>
        <v>1</v>
      </c>
    </row>
    <row r="306" spans="1:13" ht="15" customHeight="1">
      <c r="A306" s="106">
        <v>8</v>
      </c>
      <c r="B306" s="99" t="s">
        <v>702</v>
      </c>
      <c r="C306" s="144"/>
      <c r="D306" s="144"/>
      <c r="E306" s="145"/>
      <c r="F306" s="184"/>
      <c r="G306" s="92">
        <f t="shared" si="9"/>
        <v>5</v>
      </c>
    </row>
    <row r="307" spans="1:13" ht="15" customHeight="1">
      <c r="A307" s="106">
        <v>9</v>
      </c>
      <c r="B307" s="99" t="s">
        <v>75</v>
      </c>
      <c r="C307" s="144"/>
      <c r="D307" s="144"/>
      <c r="E307" s="145"/>
      <c r="F307" s="184"/>
      <c r="G307" s="92">
        <f t="shared" si="9"/>
        <v>1</v>
      </c>
    </row>
    <row r="308" spans="1:13" ht="15" customHeight="1">
      <c r="A308" s="106">
        <v>10</v>
      </c>
      <c r="B308" s="99" t="s">
        <v>642</v>
      </c>
      <c r="C308" s="144"/>
      <c r="D308" s="144"/>
      <c r="E308" s="145"/>
      <c r="F308" s="184"/>
      <c r="G308" s="92">
        <f t="shared" si="9"/>
        <v>0</v>
      </c>
    </row>
    <row r="309" spans="1:13" ht="15" customHeight="1">
      <c r="A309" s="106">
        <v>11</v>
      </c>
      <c r="B309" s="99" t="s">
        <v>2562</v>
      </c>
      <c r="C309" s="144"/>
      <c r="D309" s="144"/>
      <c r="E309" s="145"/>
      <c r="F309" s="184"/>
      <c r="G309" s="92">
        <f t="shared" si="9"/>
        <v>1</v>
      </c>
    </row>
    <row r="310" spans="1:13" ht="15" customHeight="1">
      <c r="A310" s="106">
        <v>12</v>
      </c>
      <c r="B310" s="99" t="s">
        <v>1890</v>
      </c>
      <c r="C310" s="144"/>
      <c r="D310" s="144"/>
      <c r="E310" s="145"/>
      <c r="F310" s="184"/>
      <c r="G310" s="92">
        <f t="shared" si="9"/>
        <v>0</v>
      </c>
    </row>
    <row r="311" spans="1:13" ht="15" customHeight="1">
      <c r="A311" s="106">
        <v>13</v>
      </c>
      <c r="B311" s="99" t="s">
        <v>2543</v>
      </c>
      <c r="C311" s="144"/>
      <c r="D311" s="144"/>
      <c r="E311" s="145"/>
      <c r="F311" s="184"/>
      <c r="G311" s="92">
        <f t="shared" si="9"/>
        <v>1</v>
      </c>
    </row>
    <row r="312" spans="1:13" ht="15" customHeight="1">
      <c r="A312" s="106">
        <v>14</v>
      </c>
      <c r="B312" s="99" t="s">
        <v>627</v>
      </c>
      <c r="C312" s="144"/>
      <c r="D312" s="144"/>
      <c r="E312" s="145"/>
      <c r="F312" s="184"/>
      <c r="G312" s="92">
        <f t="shared" si="9"/>
        <v>0</v>
      </c>
    </row>
    <row r="313" spans="1:13" ht="15" customHeight="1">
      <c r="A313" s="106">
        <v>15</v>
      </c>
      <c r="B313" s="99" t="s">
        <v>144</v>
      </c>
      <c r="C313" s="144"/>
      <c r="D313" s="144"/>
      <c r="E313" s="145"/>
      <c r="F313" s="184"/>
      <c r="G313" s="92">
        <f t="shared" si="9"/>
        <v>0</v>
      </c>
    </row>
    <row r="314" spans="1:13" ht="15" customHeight="1">
      <c r="B314" s="100" t="s">
        <v>3065</v>
      </c>
      <c r="C314" s="146"/>
      <c r="D314" s="146"/>
      <c r="E314" s="147"/>
      <c r="F314" s="184"/>
      <c r="G314" s="162">
        <f>SUM(G296)-F299</f>
        <v>9</v>
      </c>
    </row>
    <row r="315" spans="1:13" ht="15" customHeight="1">
      <c r="F315" s="152"/>
    </row>
    <row r="316" spans="1:13" s="137" customFormat="1" ht="15" customHeight="1">
      <c r="A316" s="106"/>
      <c r="B316" s="110" t="s">
        <v>2535</v>
      </c>
      <c r="C316" s="151"/>
      <c r="D316" s="151"/>
      <c r="E316" s="159"/>
      <c r="F316" s="94"/>
      <c r="G316" s="156">
        <f>SUM(G299:G315)</f>
        <v>43</v>
      </c>
      <c r="H316" s="140"/>
      <c r="M316" s="141"/>
    </row>
  </sheetData>
  <autoFilter ref="A4:R47" xr:uid="{00000000-0009-0000-0000-000001000000}"/>
  <sortState ref="A5:R454">
    <sortCondition ref="A5"/>
  </sortState>
  <mergeCells count="6">
    <mergeCell ref="F299:F314"/>
    <mergeCell ref="O3:R3"/>
    <mergeCell ref="O57:R57"/>
    <mergeCell ref="G92:G104"/>
    <mergeCell ref="G207:G221"/>
    <mergeCell ref="G228:G237"/>
  </mergeCells>
  <pageMargins left="0.70866141732283472" right="0.70866141732283472" top="0.74803149606299213" bottom="0.74803149606299213" header="0.31496062992125984" footer="0.31496062992125984"/>
  <pageSetup paperSize="8" scale="62" fitToHeight="50" orientation="portrait" r:id="rId1"/>
  <headerFooter>
    <oddFooter>&amp;L&amp;"Arial,Regular"&amp;8&amp;F&amp;C&amp;"Arial,Regular"&amp;8&amp;N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31"/>
  <sheetViews>
    <sheetView topLeftCell="A12" workbookViewId="0">
      <selection activeCell="B30" sqref="B30"/>
    </sheetView>
  </sheetViews>
  <sheetFormatPr defaultRowHeight="15"/>
  <cols>
    <col min="1" max="1" width="1.7109375" customWidth="1"/>
    <col min="2" max="2" width="4.7109375" style="94" customWidth="1"/>
    <col min="3" max="3" width="28.7109375" style="94" customWidth="1"/>
    <col min="4" max="5" width="8.7109375" style="94" customWidth="1"/>
    <col min="6" max="6" width="20.7109375" style="94" customWidth="1"/>
  </cols>
  <sheetData>
    <row r="2" spans="2:10" ht="39.75" customHeight="1">
      <c r="B2" s="193" t="s">
        <v>2537</v>
      </c>
      <c r="C2" s="193"/>
      <c r="D2" s="193"/>
      <c r="E2" s="193"/>
      <c r="F2" s="193"/>
    </row>
    <row r="3" spans="2:10" ht="18" customHeight="1">
      <c r="B3" s="112" t="s">
        <v>377</v>
      </c>
      <c r="C3" s="113" t="s">
        <v>378</v>
      </c>
      <c r="D3" s="114" t="s">
        <v>379</v>
      </c>
      <c r="E3" s="114" t="s">
        <v>380</v>
      </c>
      <c r="F3" s="112" t="s">
        <v>381</v>
      </c>
      <c r="G3" s="46"/>
      <c r="H3" s="46"/>
      <c r="I3" s="46"/>
      <c r="J3" s="46"/>
    </row>
    <row r="4" spans="2:10" ht="18" customHeight="1">
      <c r="B4" s="128">
        <v>1</v>
      </c>
      <c r="C4" s="115" t="s">
        <v>54</v>
      </c>
      <c r="D4" s="47"/>
      <c r="E4" s="48"/>
      <c r="F4" s="49"/>
      <c r="H4" s="138"/>
    </row>
    <row r="5" spans="2:10" ht="18" customHeight="1">
      <c r="B5" s="169">
        <v>2</v>
      </c>
      <c r="C5" s="115" t="s">
        <v>2848</v>
      </c>
      <c r="D5" s="50"/>
      <c r="E5" s="170"/>
      <c r="F5" s="52"/>
      <c r="H5" s="138"/>
    </row>
    <row r="6" spans="2:10" ht="18" customHeight="1">
      <c r="B6" s="119">
        <v>3</v>
      </c>
      <c r="C6" s="115" t="s">
        <v>0</v>
      </c>
      <c r="D6" s="50"/>
      <c r="E6" s="51"/>
      <c r="F6" s="52"/>
      <c r="H6" s="138"/>
    </row>
    <row r="7" spans="2:10" ht="18" customHeight="1">
      <c r="B7" s="169">
        <v>4</v>
      </c>
      <c r="C7" s="115" t="s">
        <v>1</v>
      </c>
      <c r="D7" s="50"/>
      <c r="E7" s="51"/>
      <c r="F7" s="52"/>
      <c r="H7" s="138"/>
    </row>
    <row r="8" spans="2:10" ht="18" customHeight="1">
      <c r="B8" s="119">
        <v>5</v>
      </c>
      <c r="C8" s="115" t="s">
        <v>1691</v>
      </c>
      <c r="D8" s="50"/>
      <c r="E8" s="51"/>
      <c r="F8" s="52"/>
      <c r="H8" s="138"/>
    </row>
    <row r="9" spans="2:10" ht="18" customHeight="1">
      <c r="B9" s="169">
        <v>6</v>
      </c>
      <c r="C9" s="115" t="s">
        <v>1912</v>
      </c>
      <c r="D9" s="53"/>
      <c r="E9" s="51"/>
      <c r="F9" s="54"/>
      <c r="H9" s="138"/>
    </row>
    <row r="10" spans="2:10" ht="18" customHeight="1">
      <c r="B10" s="119">
        <v>7</v>
      </c>
      <c r="C10" s="115" t="s">
        <v>2</v>
      </c>
      <c r="D10" s="53"/>
      <c r="E10" s="51"/>
      <c r="F10" s="54"/>
      <c r="H10" s="138"/>
    </row>
    <row r="11" spans="2:10" ht="18" customHeight="1">
      <c r="B11" s="169">
        <v>8</v>
      </c>
      <c r="C11" s="115" t="s">
        <v>50</v>
      </c>
      <c r="D11" s="53"/>
      <c r="E11" s="51"/>
      <c r="F11" s="54"/>
      <c r="H11" s="138"/>
    </row>
    <row r="12" spans="2:10" ht="18" customHeight="1">
      <c r="B12" s="119">
        <v>9</v>
      </c>
      <c r="C12" s="115" t="s">
        <v>717</v>
      </c>
      <c r="D12" s="53"/>
      <c r="E12" s="51"/>
      <c r="F12" s="54"/>
      <c r="H12" s="138"/>
    </row>
    <row r="13" spans="2:10" ht="18" customHeight="1">
      <c r="B13" s="169">
        <v>10</v>
      </c>
      <c r="C13" s="115" t="s">
        <v>1891</v>
      </c>
      <c r="D13" s="53"/>
      <c r="E13" s="51"/>
      <c r="F13" s="54"/>
      <c r="H13" s="138"/>
    </row>
    <row r="14" spans="2:10" ht="18" customHeight="1">
      <c r="B14" s="119">
        <v>11</v>
      </c>
      <c r="C14" s="115" t="s">
        <v>3064</v>
      </c>
      <c r="D14" s="53"/>
      <c r="E14" s="51"/>
      <c r="F14" s="54"/>
      <c r="H14" s="138"/>
    </row>
    <row r="15" spans="2:10" ht="18" customHeight="1">
      <c r="B15" s="169">
        <v>12</v>
      </c>
      <c r="C15" s="115" t="s">
        <v>593</v>
      </c>
      <c r="D15" s="53"/>
      <c r="E15" s="51"/>
      <c r="F15" s="54"/>
      <c r="H15" s="138"/>
    </row>
    <row r="16" spans="2:10" ht="18" customHeight="1">
      <c r="B16" s="119">
        <v>13</v>
      </c>
      <c r="C16" s="115" t="s">
        <v>3</v>
      </c>
      <c r="D16" s="53"/>
      <c r="E16" s="51"/>
      <c r="F16" s="54"/>
      <c r="H16" s="138"/>
    </row>
    <row r="17" spans="2:8" ht="18" customHeight="1">
      <c r="B17" s="169">
        <v>14</v>
      </c>
      <c r="C17" s="115" t="s">
        <v>1384</v>
      </c>
      <c r="D17" s="53"/>
      <c r="E17" s="51"/>
      <c r="F17" s="54"/>
      <c r="H17" s="138"/>
    </row>
    <row r="18" spans="2:8" ht="18" customHeight="1">
      <c r="B18" s="119">
        <v>15</v>
      </c>
      <c r="C18" s="115" t="s">
        <v>1673</v>
      </c>
      <c r="D18" s="53"/>
      <c r="E18" s="51"/>
      <c r="F18" s="54"/>
      <c r="H18" s="138"/>
    </row>
    <row r="19" spans="2:8" ht="18" customHeight="1">
      <c r="B19" s="169">
        <v>16</v>
      </c>
      <c r="C19" s="115" t="s">
        <v>424</v>
      </c>
      <c r="D19" s="57"/>
      <c r="E19" s="58"/>
      <c r="F19" s="63"/>
      <c r="H19" s="138"/>
    </row>
    <row r="20" spans="2:8" ht="18" customHeight="1">
      <c r="B20" s="119">
        <v>17</v>
      </c>
      <c r="C20" s="115" t="s">
        <v>1890</v>
      </c>
      <c r="D20" s="93"/>
      <c r="E20" s="93"/>
      <c r="F20" s="54"/>
      <c r="H20" s="138"/>
    </row>
    <row r="21" spans="2:8" ht="18" customHeight="1">
      <c r="B21" s="169">
        <v>18</v>
      </c>
      <c r="C21" s="115" t="s">
        <v>619</v>
      </c>
      <c r="D21" s="116"/>
      <c r="E21" s="117"/>
      <c r="F21" s="54"/>
      <c r="H21" s="138"/>
    </row>
    <row r="22" spans="2:8" ht="18" customHeight="1">
      <c r="B22" s="119">
        <v>19</v>
      </c>
      <c r="C22" s="115" t="s">
        <v>4</v>
      </c>
      <c r="D22" s="119"/>
      <c r="E22" s="119"/>
      <c r="F22" s="119"/>
      <c r="H22" s="138"/>
    </row>
    <row r="23" spans="2:8" ht="18" customHeight="1">
      <c r="B23" s="169">
        <v>20</v>
      </c>
      <c r="C23" s="115" t="s">
        <v>5</v>
      </c>
      <c r="D23" s="119"/>
      <c r="E23" s="119"/>
      <c r="F23" s="119"/>
      <c r="H23" s="138"/>
    </row>
    <row r="24" spans="2:8" ht="18" customHeight="1">
      <c r="B24" s="119">
        <v>21</v>
      </c>
      <c r="C24" s="115" t="s">
        <v>68</v>
      </c>
      <c r="D24" s="119"/>
      <c r="E24" s="119"/>
      <c r="F24" s="119"/>
      <c r="H24" s="138"/>
    </row>
    <row r="25" spans="2:8" ht="18" customHeight="1">
      <c r="B25" s="169">
        <v>22</v>
      </c>
      <c r="C25" s="115" t="s">
        <v>443</v>
      </c>
      <c r="D25" s="119"/>
      <c r="E25" s="119"/>
      <c r="F25" s="119"/>
      <c r="H25" s="138"/>
    </row>
    <row r="26" spans="2:8" ht="18" customHeight="1">
      <c r="B26" s="119">
        <v>23</v>
      </c>
      <c r="C26" s="115" t="s">
        <v>226</v>
      </c>
      <c r="D26" s="119"/>
      <c r="E26" s="119"/>
      <c r="F26" s="119"/>
      <c r="H26" s="138"/>
    </row>
    <row r="27" spans="2:8" ht="18" customHeight="1">
      <c r="B27" s="169">
        <v>24</v>
      </c>
      <c r="C27" s="115" t="s">
        <v>998</v>
      </c>
      <c r="D27" s="119"/>
      <c r="E27" s="119"/>
      <c r="F27" s="119"/>
      <c r="H27" s="138"/>
    </row>
    <row r="28" spans="2:8" ht="18" customHeight="1">
      <c r="B28" s="119">
        <v>25</v>
      </c>
      <c r="C28" s="115" t="s">
        <v>7</v>
      </c>
      <c r="D28" s="119"/>
      <c r="E28" s="119"/>
      <c r="F28" s="119"/>
      <c r="H28" s="138"/>
    </row>
    <row r="29" spans="2:8" ht="18" customHeight="1">
      <c r="B29" s="120">
        <v>26</v>
      </c>
      <c r="C29" s="118" t="s">
        <v>8</v>
      </c>
      <c r="D29" s="120"/>
      <c r="E29" s="120"/>
      <c r="F29" s="120"/>
      <c r="H29" s="139"/>
    </row>
    <row r="30" spans="2:8" ht="20.100000000000001" customHeight="1"/>
    <row r="31" spans="2:8" ht="20.100000000000001" customHeight="1">
      <c r="C31" s="121" t="s">
        <v>2536</v>
      </c>
      <c r="D31" s="122"/>
      <c r="E31" s="122"/>
      <c r="F31" s="122"/>
    </row>
  </sheetData>
  <mergeCells count="1">
    <mergeCell ref="B2:F2"/>
  </mergeCells>
  <pageMargins left="0.70866141732283472" right="0.70866141732283472" top="0.74803149606299213" bottom="0.74803149606299213" header="0.31496062992125984" footer="0.31496062992125984"/>
  <pageSetup paperSize="9"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F94"/>
  <sheetViews>
    <sheetView topLeftCell="A44" workbookViewId="0">
      <selection activeCell="A71" sqref="A71:XFD71"/>
    </sheetView>
  </sheetViews>
  <sheetFormatPr defaultRowHeight="15"/>
  <cols>
    <col min="1" max="1" width="1.7109375" customWidth="1"/>
    <col min="2" max="2" width="4.7109375" style="131" customWidth="1"/>
    <col min="3" max="3" width="28.7109375" style="107" customWidth="1"/>
    <col min="4" max="5" width="8.7109375" customWidth="1"/>
    <col min="6" max="6" width="20.7109375" customWidth="1"/>
  </cols>
  <sheetData>
    <row r="2" spans="2:6" ht="39.950000000000003" customHeight="1">
      <c r="B2" s="193" t="s">
        <v>2538</v>
      </c>
      <c r="C2" s="193"/>
      <c r="D2" s="193"/>
      <c r="E2" s="193"/>
      <c r="F2" s="193"/>
    </row>
    <row r="3" spans="2:6" ht="18" customHeight="1">
      <c r="B3" s="129" t="s">
        <v>377</v>
      </c>
      <c r="C3" s="123" t="s">
        <v>14</v>
      </c>
      <c r="D3" s="56"/>
      <c r="E3" s="56"/>
      <c r="F3" s="56"/>
    </row>
    <row r="4" spans="2:6" ht="18" customHeight="1">
      <c r="B4" s="126">
        <v>1</v>
      </c>
      <c r="C4" s="115" t="s">
        <v>2115</v>
      </c>
      <c r="D4" s="53"/>
      <c r="E4" s="51"/>
      <c r="F4" s="51"/>
    </row>
    <row r="5" spans="2:6" ht="18" customHeight="1">
      <c r="B5" s="126">
        <v>2</v>
      </c>
      <c r="C5" s="115" t="s">
        <v>1884</v>
      </c>
      <c r="D5" s="53"/>
      <c r="E5" s="51"/>
      <c r="F5" s="51"/>
    </row>
    <row r="6" spans="2:6" ht="18" customHeight="1">
      <c r="B6" s="126">
        <v>3</v>
      </c>
      <c r="C6" s="115" t="s">
        <v>2574</v>
      </c>
      <c r="D6" s="53"/>
      <c r="E6" s="51"/>
      <c r="F6" s="51"/>
    </row>
    <row r="7" spans="2:6" ht="18" customHeight="1">
      <c r="B7" s="126">
        <v>4</v>
      </c>
      <c r="C7" s="115" t="s">
        <v>773</v>
      </c>
      <c r="D7" s="53"/>
      <c r="E7" s="51"/>
      <c r="F7" s="51"/>
    </row>
    <row r="8" spans="2:6" ht="18" customHeight="1">
      <c r="B8" s="126">
        <v>5</v>
      </c>
      <c r="C8" s="115" t="s">
        <v>774</v>
      </c>
      <c r="D8" s="53"/>
      <c r="E8" s="51"/>
      <c r="F8" s="51"/>
    </row>
    <row r="9" spans="2:6" ht="18" customHeight="1">
      <c r="B9" s="126">
        <v>6</v>
      </c>
      <c r="C9" s="115" t="s">
        <v>771</v>
      </c>
      <c r="D9" s="53"/>
      <c r="E9" s="51"/>
      <c r="F9" s="51"/>
    </row>
    <row r="10" spans="2:6" ht="18" customHeight="1">
      <c r="B10" s="126">
        <v>7</v>
      </c>
      <c r="C10" s="115" t="s">
        <v>2356</v>
      </c>
      <c r="D10" s="53"/>
      <c r="E10" s="51"/>
      <c r="F10" s="51"/>
    </row>
    <row r="11" spans="2:6" ht="18" customHeight="1">
      <c r="B11" s="126">
        <v>8</v>
      </c>
      <c r="C11" s="115" t="s">
        <v>174</v>
      </c>
      <c r="D11" s="53"/>
      <c r="E11" s="51"/>
      <c r="F11" s="51"/>
    </row>
    <row r="12" spans="2:6" ht="18" customHeight="1">
      <c r="B12" s="126">
        <v>9</v>
      </c>
      <c r="C12" s="115" t="s">
        <v>3048</v>
      </c>
      <c r="D12" s="53"/>
      <c r="E12" s="51"/>
      <c r="F12" s="51"/>
    </row>
    <row r="13" spans="2:6" ht="18" customHeight="1">
      <c r="B13" s="126">
        <v>10</v>
      </c>
      <c r="C13" s="115" t="s">
        <v>2224</v>
      </c>
      <c r="D13" s="53"/>
      <c r="E13" s="51"/>
      <c r="F13" s="51"/>
    </row>
    <row r="14" spans="2:6" ht="18" customHeight="1">
      <c r="B14" s="126">
        <v>11</v>
      </c>
      <c r="C14" s="115" t="s">
        <v>975</v>
      </c>
      <c r="D14" s="53"/>
      <c r="E14" s="51"/>
      <c r="F14" s="51"/>
    </row>
    <row r="15" spans="2:6" ht="18" customHeight="1">
      <c r="B15" s="126">
        <v>12</v>
      </c>
      <c r="C15" s="115" t="s">
        <v>106</v>
      </c>
      <c r="D15" s="53"/>
      <c r="E15" s="51"/>
      <c r="F15" s="51"/>
    </row>
    <row r="16" spans="2:6" ht="18" customHeight="1">
      <c r="B16" s="126">
        <v>13</v>
      </c>
      <c r="C16" s="115" t="s">
        <v>1319</v>
      </c>
      <c r="D16" s="53"/>
      <c r="E16" s="51"/>
      <c r="F16" s="51"/>
    </row>
    <row r="17" spans="2:6" ht="18" customHeight="1">
      <c r="B17" s="126">
        <v>14</v>
      </c>
      <c r="C17" s="115" t="s">
        <v>2357</v>
      </c>
      <c r="D17" s="53"/>
      <c r="E17" s="51"/>
      <c r="F17" s="51"/>
    </row>
    <row r="18" spans="2:6" ht="18" customHeight="1">
      <c r="B18" s="126">
        <v>15</v>
      </c>
      <c r="C18" s="115" t="s">
        <v>2358</v>
      </c>
      <c r="D18" s="53"/>
      <c r="E18" s="51"/>
      <c r="F18" s="51"/>
    </row>
    <row r="19" spans="2:6" ht="18" customHeight="1">
      <c r="B19" s="126">
        <v>16</v>
      </c>
      <c r="C19" s="115" t="s">
        <v>1900</v>
      </c>
      <c r="D19" s="53"/>
      <c r="E19" s="51"/>
      <c r="F19" s="51"/>
    </row>
    <row r="20" spans="2:6" ht="18" customHeight="1">
      <c r="B20" s="126">
        <v>17</v>
      </c>
      <c r="C20" s="115" t="s">
        <v>708</v>
      </c>
      <c r="D20" s="53"/>
      <c r="E20" s="51"/>
      <c r="F20" s="51"/>
    </row>
    <row r="21" spans="2:6" ht="18" customHeight="1">
      <c r="B21" s="126">
        <v>18</v>
      </c>
      <c r="C21" s="115" t="s">
        <v>775</v>
      </c>
      <c r="D21" s="53"/>
      <c r="E21" s="51"/>
      <c r="F21" s="51"/>
    </row>
    <row r="22" spans="2:6" ht="18" customHeight="1">
      <c r="B22" s="126">
        <v>19</v>
      </c>
      <c r="C22" s="115" t="s">
        <v>778</v>
      </c>
      <c r="D22" s="53"/>
      <c r="E22" s="51"/>
      <c r="F22" s="51"/>
    </row>
    <row r="23" spans="2:6" ht="18" customHeight="1">
      <c r="B23" s="126">
        <v>20</v>
      </c>
      <c r="C23" s="115" t="s">
        <v>2679</v>
      </c>
      <c r="D23" s="53"/>
      <c r="E23" s="51"/>
      <c r="F23" s="51"/>
    </row>
    <row r="24" spans="2:6" ht="18" customHeight="1">
      <c r="B24" s="126">
        <v>21</v>
      </c>
      <c r="C24" s="115" t="s">
        <v>2359</v>
      </c>
      <c r="D24" s="53"/>
      <c r="E24" s="51"/>
      <c r="F24" s="51"/>
    </row>
    <row r="25" spans="2:6" ht="18" customHeight="1">
      <c r="B25" s="126">
        <v>22</v>
      </c>
      <c r="C25" s="115" t="s">
        <v>769</v>
      </c>
      <c r="D25" s="53"/>
      <c r="E25" s="51"/>
      <c r="F25" s="51"/>
    </row>
    <row r="26" spans="2:6" ht="18" customHeight="1">
      <c r="B26" s="126">
        <v>23</v>
      </c>
      <c r="C26" s="115" t="s">
        <v>1634</v>
      </c>
      <c r="D26" s="53"/>
      <c r="E26" s="51"/>
      <c r="F26" s="51"/>
    </row>
    <row r="27" spans="2:6" ht="18" customHeight="1">
      <c r="B27" s="126">
        <v>24</v>
      </c>
      <c r="C27" s="115" t="s">
        <v>1816</v>
      </c>
      <c r="D27" s="53"/>
      <c r="E27" s="51"/>
      <c r="F27" s="51"/>
    </row>
    <row r="28" spans="2:6" ht="18" customHeight="1">
      <c r="B28" s="126">
        <v>25</v>
      </c>
      <c r="C28" s="115" t="s">
        <v>214</v>
      </c>
      <c r="D28" s="53"/>
      <c r="E28" s="51"/>
      <c r="F28" s="51"/>
    </row>
    <row r="29" spans="2:6" ht="18" customHeight="1">
      <c r="B29" s="126">
        <v>26</v>
      </c>
      <c r="C29" s="115" t="s">
        <v>57</v>
      </c>
      <c r="D29" s="53"/>
      <c r="E29" s="51"/>
      <c r="F29" s="51"/>
    </row>
    <row r="30" spans="2:6" ht="18" customHeight="1">
      <c r="B30" s="126">
        <v>27</v>
      </c>
      <c r="C30" s="115" t="s">
        <v>2713</v>
      </c>
      <c r="D30" s="53"/>
      <c r="E30" s="51"/>
      <c r="F30" s="51"/>
    </row>
    <row r="31" spans="2:6" ht="18" customHeight="1">
      <c r="B31" s="126">
        <v>28</v>
      </c>
      <c r="C31" s="115" t="s">
        <v>2639</v>
      </c>
      <c r="D31" s="53"/>
      <c r="E31" s="51"/>
      <c r="F31" s="51"/>
    </row>
    <row r="32" spans="2:6" ht="18" customHeight="1">
      <c r="B32" s="126">
        <v>29</v>
      </c>
      <c r="C32" s="115" t="s">
        <v>178</v>
      </c>
      <c r="D32" s="53"/>
      <c r="E32" s="51"/>
      <c r="F32" s="51"/>
    </row>
    <row r="33" spans="2:6" ht="18" customHeight="1">
      <c r="B33" s="126">
        <v>30</v>
      </c>
      <c r="C33" s="115" t="s">
        <v>98</v>
      </c>
      <c r="D33" s="53"/>
      <c r="E33" s="51"/>
      <c r="F33" s="51"/>
    </row>
    <row r="34" spans="2:6" ht="18" customHeight="1">
      <c r="B34" s="126">
        <v>31</v>
      </c>
      <c r="C34" s="115" t="s">
        <v>50</v>
      </c>
      <c r="D34" s="53"/>
      <c r="E34" s="51"/>
      <c r="F34" s="51"/>
    </row>
    <row r="35" spans="2:6" ht="18" customHeight="1">
      <c r="B35" s="126">
        <v>32</v>
      </c>
      <c r="C35" s="115" t="s">
        <v>592</v>
      </c>
      <c r="D35" s="53"/>
      <c r="E35" s="51"/>
      <c r="F35" s="51"/>
    </row>
    <row r="36" spans="2:6" ht="18" customHeight="1">
      <c r="B36" s="126">
        <v>33</v>
      </c>
      <c r="C36" s="115" t="s">
        <v>2522</v>
      </c>
      <c r="D36" s="57"/>
      <c r="E36" s="58"/>
      <c r="F36" s="58"/>
    </row>
    <row r="37" spans="2:6" ht="18" customHeight="1">
      <c r="B37" s="126">
        <v>34</v>
      </c>
      <c r="C37" s="115" t="s">
        <v>770</v>
      </c>
      <c r="D37" s="53"/>
      <c r="E37" s="51"/>
      <c r="F37" s="51"/>
    </row>
    <row r="38" spans="2:6" ht="18" customHeight="1">
      <c r="B38" s="126">
        <v>35</v>
      </c>
      <c r="C38" s="115" t="s">
        <v>1635</v>
      </c>
      <c r="D38" s="85"/>
      <c r="E38" s="85"/>
      <c r="F38" s="85"/>
    </row>
    <row r="39" spans="2:6" ht="18" customHeight="1">
      <c r="B39" s="126">
        <v>36</v>
      </c>
      <c r="C39" s="115" t="s">
        <v>776</v>
      </c>
      <c r="D39" s="85"/>
      <c r="E39" s="85"/>
      <c r="F39" s="85"/>
    </row>
    <row r="40" spans="2:6" ht="18" customHeight="1">
      <c r="B40" s="126">
        <v>37</v>
      </c>
      <c r="C40" s="115" t="s">
        <v>1641</v>
      </c>
      <c r="D40" s="85"/>
      <c r="E40" s="85"/>
      <c r="F40" s="85"/>
    </row>
    <row r="41" spans="2:6" ht="18" customHeight="1">
      <c r="B41" s="126">
        <v>38</v>
      </c>
      <c r="C41" s="115" t="s">
        <v>2360</v>
      </c>
      <c r="D41" s="85"/>
      <c r="E41" s="85"/>
      <c r="F41" s="85"/>
    </row>
    <row r="42" spans="2:6" ht="18" customHeight="1">
      <c r="B42" s="126">
        <v>39</v>
      </c>
      <c r="C42" s="115" t="s">
        <v>45</v>
      </c>
      <c r="D42" s="85"/>
      <c r="E42" s="85"/>
      <c r="F42" s="85"/>
    </row>
    <row r="43" spans="2:6" ht="18" customHeight="1">
      <c r="B43" s="126">
        <v>40</v>
      </c>
      <c r="C43" s="115" t="s">
        <v>620</v>
      </c>
      <c r="D43" s="85"/>
      <c r="E43" s="85"/>
      <c r="F43" s="85"/>
    </row>
    <row r="44" spans="2:6" ht="18" customHeight="1">
      <c r="B44" s="126">
        <v>41</v>
      </c>
      <c r="C44" s="115" t="s">
        <v>1705</v>
      </c>
      <c r="D44" s="85"/>
      <c r="E44" s="85"/>
      <c r="F44" s="85"/>
    </row>
    <row r="45" spans="2:6" ht="18" customHeight="1">
      <c r="B45" s="126">
        <v>42</v>
      </c>
      <c r="C45" s="115" t="s">
        <v>1585</v>
      </c>
      <c r="D45" s="85"/>
      <c r="E45" s="85"/>
      <c r="F45" s="85"/>
    </row>
    <row r="46" spans="2:6" ht="18" customHeight="1">
      <c r="B46" s="126">
        <v>43</v>
      </c>
      <c r="C46" s="115" t="s">
        <v>2795</v>
      </c>
      <c r="D46" s="85"/>
      <c r="E46" s="85"/>
      <c r="F46" s="85"/>
    </row>
    <row r="47" spans="2:6" ht="18" customHeight="1">
      <c r="B47" s="126">
        <v>44</v>
      </c>
      <c r="C47" s="115" t="s">
        <v>1928</v>
      </c>
      <c r="D47" s="85"/>
      <c r="E47" s="85"/>
      <c r="F47" s="85"/>
    </row>
    <row r="48" spans="2:6" ht="18" customHeight="1">
      <c r="B48" s="126">
        <v>45</v>
      </c>
      <c r="C48" s="115" t="s">
        <v>1521</v>
      </c>
      <c r="D48" s="85"/>
      <c r="E48" s="85"/>
      <c r="F48" s="85"/>
    </row>
    <row r="49" spans="2:6" ht="18" customHeight="1">
      <c r="B49" s="126">
        <v>46</v>
      </c>
      <c r="C49" s="115" t="s">
        <v>777</v>
      </c>
      <c r="D49" s="85"/>
      <c r="E49" s="85"/>
      <c r="F49" s="85"/>
    </row>
    <row r="50" spans="2:6" ht="18" customHeight="1">
      <c r="B50" s="126">
        <v>47</v>
      </c>
      <c r="C50" s="115" t="s">
        <v>772</v>
      </c>
      <c r="D50" s="85"/>
      <c r="E50" s="85"/>
      <c r="F50" s="85"/>
    </row>
    <row r="51" spans="2:6" ht="18" customHeight="1">
      <c r="B51" s="126">
        <v>48</v>
      </c>
      <c r="C51" s="115" t="s">
        <v>2348</v>
      </c>
      <c r="D51" s="85"/>
      <c r="E51" s="85"/>
      <c r="F51" s="85"/>
    </row>
    <row r="52" spans="2:6" ht="18" customHeight="1">
      <c r="B52" s="126">
        <v>49</v>
      </c>
      <c r="C52" s="115" t="s">
        <v>2361</v>
      </c>
      <c r="D52" s="85"/>
      <c r="E52" s="85"/>
      <c r="F52" s="85"/>
    </row>
    <row r="53" spans="2:6" ht="18" customHeight="1">
      <c r="B53" s="126">
        <v>50</v>
      </c>
      <c r="C53" s="115" t="s">
        <v>402</v>
      </c>
      <c r="D53" s="85"/>
      <c r="E53" s="85"/>
      <c r="F53" s="85"/>
    </row>
    <row r="54" spans="2:6" ht="18" customHeight="1">
      <c r="B54" s="126">
        <v>51</v>
      </c>
      <c r="C54" s="115" t="s">
        <v>1231</v>
      </c>
      <c r="D54" s="85"/>
      <c r="E54" s="85"/>
      <c r="F54" s="85"/>
    </row>
    <row r="55" spans="2:6" ht="18" customHeight="1">
      <c r="B55" s="126">
        <v>52</v>
      </c>
      <c r="C55" s="115" t="s">
        <v>1710</v>
      </c>
      <c r="D55" s="85"/>
      <c r="E55" s="85"/>
      <c r="F55" s="85"/>
    </row>
    <row r="56" spans="2:6" ht="18" customHeight="1">
      <c r="B56" s="126">
        <v>53</v>
      </c>
      <c r="C56" s="115" t="s">
        <v>1210</v>
      </c>
      <c r="D56" s="85"/>
      <c r="E56" s="85"/>
      <c r="F56" s="85"/>
    </row>
    <row r="57" spans="2:6" ht="18" customHeight="1">
      <c r="B57" s="126">
        <v>54</v>
      </c>
      <c r="C57" s="115" t="s">
        <v>65</v>
      </c>
      <c r="D57" s="85"/>
      <c r="E57" s="85"/>
      <c r="F57" s="85"/>
    </row>
    <row r="58" spans="2:6" ht="18" customHeight="1">
      <c r="B58" s="126">
        <v>55</v>
      </c>
      <c r="C58" s="115" t="s">
        <v>2524</v>
      </c>
      <c r="D58" s="85"/>
      <c r="E58" s="85"/>
      <c r="F58" s="85"/>
    </row>
    <row r="59" spans="2:6" ht="18" customHeight="1">
      <c r="B59" s="126">
        <v>56</v>
      </c>
      <c r="C59" s="115" t="s">
        <v>2523</v>
      </c>
      <c r="D59" s="85"/>
      <c r="E59" s="85"/>
      <c r="F59" s="85"/>
    </row>
    <row r="60" spans="2:6" ht="18" customHeight="1">
      <c r="B60" s="126">
        <v>57</v>
      </c>
      <c r="C60" s="115" t="s">
        <v>1465</v>
      </c>
      <c r="D60" s="85"/>
      <c r="E60" s="85"/>
      <c r="F60" s="85"/>
    </row>
    <row r="61" spans="2:6" ht="18" customHeight="1">
      <c r="B61" s="126">
        <v>58</v>
      </c>
      <c r="C61" s="115" t="s">
        <v>358</v>
      </c>
      <c r="D61" s="85"/>
      <c r="E61" s="85"/>
      <c r="F61" s="85"/>
    </row>
    <row r="62" spans="2:6" ht="18" customHeight="1">
      <c r="B62" s="126">
        <v>59</v>
      </c>
      <c r="C62" s="115" t="s">
        <v>842</v>
      </c>
      <c r="D62" s="85"/>
      <c r="E62" s="85"/>
      <c r="F62" s="85"/>
    </row>
    <row r="63" spans="2:6" ht="18" customHeight="1">
      <c r="B63" s="126">
        <v>60</v>
      </c>
      <c r="C63" s="115" t="s">
        <v>2020</v>
      </c>
      <c r="D63" s="85"/>
      <c r="E63" s="85"/>
      <c r="F63" s="85"/>
    </row>
    <row r="64" spans="2:6" ht="18" customHeight="1">
      <c r="B64" s="126">
        <v>61</v>
      </c>
      <c r="C64" s="115" t="s">
        <v>84</v>
      </c>
      <c r="D64" s="85"/>
      <c r="E64" s="85"/>
      <c r="F64" s="85"/>
    </row>
    <row r="65" spans="2:6" ht="18" customHeight="1">
      <c r="B65" s="126">
        <v>62</v>
      </c>
      <c r="C65" s="115" t="s">
        <v>994</v>
      </c>
      <c r="D65" s="85"/>
      <c r="E65" s="85"/>
      <c r="F65" s="85"/>
    </row>
    <row r="66" spans="2:6" ht="18" customHeight="1">
      <c r="B66" s="126">
        <v>63</v>
      </c>
      <c r="C66" s="115" t="s">
        <v>28</v>
      </c>
      <c r="D66" s="85"/>
      <c r="E66" s="85"/>
      <c r="F66" s="85"/>
    </row>
    <row r="67" spans="2:6" ht="18" customHeight="1">
      <c r="B67" s="126">
        <v>64</v>
      </c>
      <c r="C67" s="115" t="s">
        <v>2160</v>
      </c>
      <c r="D67" s="85"/>
      <c r="E67" s="85"/>
      <c r="F67" s="85"/>
    </row>
    <row r="68" spans="2:6" ht="18" customHeight="1">
      <c r="B68" s="126">
        <v>65</v>
      </c>
      <c r="C68" s="115" t="s">
        <v>686</v>
      </c>
      <c r="D68" s="85"/>
      <c r="E68" s="85"/>
      <c r="F68" s="85"/>
    </row>
    <row r="69" spans="2:6" ht="18" customHeight="1">
      <c r="B69" s="126">
        <v>66</v>
      </c>
      <c r="C69" s="115" t="s">
        <v>868</v>
      </c>
      <c r="D69" s="85"/>
      <c r="E69" s="85"/>
      <c r="F69" s="85"/>
    </row>
    <row r="70" spans="2:6" ht="18" customHeight="1">
      <c r="B70" s="126">
        <v>67</v>
      </c>
      <c r="C70" s="115" t="s">
        <v>688</v>
      </c>
      <c r="D70" s="85"/>
      <c r="E70" s="85"/>
      <c r="F70" s="85"/>
    </row>
    <row r="71" spans="2:6" ht="18" customHeight="1">
      <c r="B71" s="126">
        <v>68</v>
      </c>
      <c r="C71" s="115" t="s">
        <v>2365</v>
      </c>
      <c r="D71" s="85"/>
      <c r="E71" s="85"/>
      <c r="F71" s="85"/>
    </row>
    <row r="72" spans="2:6" ht="18" customHeight="1">
      <c r="B72" s="126">
        <v>69</v>
      </c>
      <c r="C72" s="115" t="s">
        <v>1833</v>
      </c>
      <c r="D72" s="85"/>
      <c r="E72" s="85"/>
      <c r="F72" s="85"/>
    </row>
    <row r="73" spans="2:6" ht="18" customHeight="1">
      <c r="B73" s="126">
        <v>70</v>
      </c>
      <c r="C73" s="115" t="s">
        <v>1428</v>
      </c>
      <c r="D73" s="85"/>
      <c r="E73" s="85"/>
      <c r="F73" s="85"/>
    </row>
    <row r="74" spans="2:6" ht="18" customHeight="1">
      <c r="B74" s="126">
        <v>71</v>
      </c>
      <c r="C74" s="115" t="s">
        <v>2206</v>
      </c>
      <c r="D74" s="85"/>
      <c r="E74" s="85"/>
      <c r="F74" s="85"/>
    </row>
    <row r="75" spans="2:6" ht="18" customHeight="1">
      <c r="B75" s="126">
        <v>72</v>
      </c>
      <c r="C75" s="115" t="s">
        <v>1508</v>
      </c>
      <c r="D75" s="85"/>
      <c r="E75" s="85"/>
      <c r="F75" s="85"/>
    </row>
    <row r="76" spans="2:6" ht="18" customHeight="1">
      <c r="B76" s="126">
        <v>73</v>
      </c>
      <c r="C76" s="115" t="s">
        <v>1394</v>
      </c>
      <c r="D76" s="85"/>
      <c r="E76" s="85"/>
      <c r="F76" s="85"/>
    </row>
    <row r="77" spans="2:6" ht="18" customHeight="1">
      <c r="B77" s="126">
        <v>74</v>
      </c>
      <c r="C77" s="115" t="s">
        <v>2597</v>
      </c>
      <c r="D77" s="85"/>
      <c r="E77" s="85"/>
      <c r="F77" s="85"/>
    </row>
    <row r="78" spans="2:6" ht="18" customHeight="1">
      <c r="B78" s="126">
        <v>75</v>
      </c>
      <c r="C78" s="115" t="s">
        <v>1234</v>
      </c>
      <c r="D78" s="85"/>
      <c r="E78" s="85"/>
      <c r="F78" s="85"/>
    </row>
    <row r="79" spans="2:6" ht="18" customHeight="1">
      <c r="B79" s="126">
        <v>76</v>
      </c>
      <c r="C79" s="115" t="s">
        <v>2519</v>
      </c>
      <c r="D79" s="85"/>
      <c r="E79" s="85"/>
      <c r="F79" s="85"/>
    </row>
    <row r="80" spans="2:6" ht="18" customHeight="1">
      <c r="B80" s="126">
        <v>77</v>
      </c>
      <c r="C80" s="115" t="s">
        <v>1276</v>
      </c>
      <c r="D80" s="85"/>
      <c r="E80" s="85"/>
      <c r="F80" s="85"/>
    </row>
    <row r="81" spans="2:6" ht="18" customHeight="1">
      <c r="B81" s="126">
        <v>78</v>
      </c>
      <c r="C81" s="115" t="s">
        <v>1810</v>
      </c>
      <c r="D81" s="85"/>
      <c r="E81" s="85"/>
      <c r="F81" s="85"/>
    </row>
    <row r="82" spans="2:6" ht="18" customHeight="1">
      <c r="B82" s="126">
        <v>79</v>
      </c>
      <c r="C82" s="115" t="s">
        <v>1544</v>
      </c>
      <c r="D82" s="85"/>
      <c r="E82" s="85"/>
      <c r="F82" s="85"/>
    </row>
    <row r="83" spans="2:6" ht="18" customHeight="1">
      <c r="B83" s="126">
        <v>80</v>
      </c>
      <c r="C83" s="115" t="s">
        <v>1633</v>
      </c>
      <c r="D83" s="85"/>
      <c r="E83" s="85"/>
      <c r="F83" s="85"/>
    </row>
    <row r="84" spans="2:6" ht="18" customHeight="1">
      <c r="B84" s="126">
        <v>81</v>
      </c>
      <c r="C84" s="115" t="s">
        <v>835</v>
      </c>
      <c r="D84" s="85"/>
      <c r="E84" s="85"/>
      <c r="F84" s="85"/>
    </row>
    <row r="85" spans="2:6" ht="18" customHeight="1">
      <c r="B85" s="126">
        <v>82</v>
      </c>
      <c r="C85" s="115" t="s">
        <v>2024</v>
      </c>
      <c r="D85" s="85"/>
      <c r="E85" s="85"/>
      <c r="F85" s="85"/>
    </row>
    <row r="86" spans="2:6" ht="18" customHeight="1">
      <c r="B86" s="126">
        <v>83</v>
      </c>
      <c r="C86" s="115" t="s">
        <v>678</v>
      </c>
      <c r="D86" s="85"/>
      <c r="E86" s="85"/>
      <c r="F86" s="85"/>
    </row>
    <row r="87" spans="2:6" ht="18" customHeight="1">
      <c r="B87" s="126">
        <v>84</v>
      </c>
      <c r="C87" s="115" t="s">
        <v>914</v>
      </c>
      <c r="D87" s="85"/>
      <c r="E87" s="85"/>
      <c r="F87" s="85"/>
    </row>
    <row r="88" spans="2:6" ht="18" customHeight="1">
      <c r="B88" s="126">
        <v>85</v>
      </c>
      <c r="C88" s="115" t="s">
        <v>1926</v>
      </c>
      <c r="D88" s="85"/>
      <c r="E88" s="85"/>
      <c r="F88" s="85"/>
    </row>
    <row r="89" spans="2:6" ht="18" customHeight="1">
      <c r="B89" s="126">
        <v>86</v>
      </c>
      <c r="C89" s="115" t="s">
        <v>757</v>
      </c>
      <c r="D89" s="85"/>
      <c r="E89" s="85"/>
      <c r="F89" s="85"/>
    </row>
    <row r="90" spans="2:6" ht="18" customHeight="1">
      <c r="B90" s="126">
        <v>87</v>
      </c>
      <c r="C90" s="115" t="s">
        <v>595</v>
      </c>
      <c r="D90" s="85"/>
      <c r="E90" s="85"/>
      <c r="F90" s="85"/>
    </row>
    <row r="91" spans="2:6" ht="18" customHeight="1">
      <c r="B91" s="126">
        <v>88</v>
      </c>
      <c r="C91" s="115" t="s">
        <v>2066</v>
      </c>
      <c r="D91" s="85"/>
      <c r="E91" s="85"/>
      <c r="F91" s="85"/>
    </row>
    <row r="92" spans="2:6" ht="18" customHeight="1">
      <c r="B92" s="126">
        <v>89</v>
      </c>
      <c r="C92" s="115" t="s">
        <v>2534</v>
      </c>
      <c r="D92" s="85"/>
      <c r="E92" s="85"/>
      <c r="F92" s="85"/>
    </row>
    <row r="93" spans="2:6" ht="18" customHeight="1">
      <c r="B93" s="126">
        <v>90</v>
      </c>
      <c r="C93" s="115" t="s">
        <v>1708</v>
      </c>
      <c r="D93" s="85"/>
      <c r="E93" s="85"/>
      <c r="F93" s="85"/>
    </row>
    <row r="94" spans="2:6" ht="18" customHeight="1">
      <c r="B94" s="130">
        <v>91</v>
      </c>
      <c r="C94" s="118" t="s">
        <v>34</v>
      </c>
      <c r="D94" s="111"/>
      <c r="E94" s="111"/>
      <c r="F94" s="111"/>
    </row>
  </sheetData>
  <mergeCells count="1">
    <mergeCell ref="B2:F2"/>
  </mergeCells>
  <pageMargins left="0.70866141732283472" right="0.70866141732283472" top="0.74803149606299213" bottom="0.74803149606299213" header="0.31496062992125984" footer="0.31496062992125984"/>
  <pageSetup paperSize="9"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F55"/>
  <sheetViews>
    <sheetView topLeftCell="A38" workbookViewId="0">
      <selection activeCell="C43" sqref="C43"/>
    </sheetView>
  </sheetViews>
  <sheetFormatPr defaultRowHeight="15"/>
  <cols>
    <col min="1" max="1" width="1.7109375" customWidth="1"/>
    <col min="2" max="2" width="4.7109375" style="131" customWidth="1"/>
    <col min="3" max="3" width="28.7109375" customWidth="1"/>
    <col min="4" max="5" width="8.7109375" customWidth="1"/>
    <col min="6" max="6" width="20.7109375" customWidth="1"/>
  </cols>
  <sheetData>
    <row r="2" spans="2:6" ht="39.950000000000003" customHeight="1">
      <c r="B2" s="193" t="s">
        <v>2539</v>
      </c>
      <c r="C2" s="193"/>
      <c r="D2" s="193"/>
      <c r="E2" s="193"/>
      <c r="F2" s="193"/>
    </row>
    <row r="3" spans="2:6" ht="18" customHeight="1">
      <c r="B3" s="132" t="s">
        <v>377</v>
      </c>
      <c r="C3" s="59" t="s">
        <v>15</v>
      </c>
      <c r="D3" s="60"/>
      <c r="E3" s="60"/>
      <c r="F3" s="60"/>
    </row>
    <row r="4" spans="2:6" ht="18" customHeight="1">
      <c r="B4" s="153">
        <v>1</v>
      </c>
      <c r="C4" s="115" t="s">
        <v>2375</v>
      </c>
      <c r="D4" s="47"/>
      <c r="E4" s="48"/>
      <c r="F4" s="48"/>
    </row>
    <row r="5" spans="2:6" ht="18" customHeight="1">
      <c r="B5" s="154">
        <v>2</v>
      </c>
      <c r="C5" s="115" t="s">
        <v>1773</v>
      </c>
      <c r="D5" s="53"/>
      <c r="E5" s="51"/>
      <c r="F5" s="51"/>
    </row>
    <row r="6" spans="2:6" ht="18" customHeight="1">
      <c r="B6" s="154">
        <v>3</v>
      </c>
      <c r="C6" s="115" t="s">
        <v>852</v>
      </c>
      <c r="D6" s="53"/>
      <c r="E6" s="51"/>
      <c r="F6" s="51"/>
    </row>
    <row r="7" spans="2:6" ht="18" customHeight="1">
      <c r="B7" s="154">
        <v>4</v>
      </c>
      <c r="C7" s="115" t="s">
        <v>177</v>
      </c>
      <c r="D7" s="53"/>
      <c r="E7" s="51"/>
      <c r="F7" s="51"/>
    </row>
    <row r="8" spans="2:6" ht="18" customHeight="1">
      <c r="B8" s="154">
        <v>5</v>
      </c>
      <c r="C8" s="115" t="s">
        <v>1820</v>
      </c>
      <c r="D8" s="53"/>
      <c r="E8" s="51"/>
      <c r="F8" s="51"/>
    </row>
    <row r="9" spans="2:6" ht="18" customHeight="1">
      <c r="B9" s="154">
        <v>6</v>
      </c>
      <c r="C9" s="115" t="s">
        <v>779</v>
      </c>
      <c r="D9" s="53"/>
      <c r="E9" s="51"/>
      <c r="F9" s="51"/>
    </row>
    <row r="10" spans="2:6" ht="18" customHeight="1">
      <c r="B10" s="154">
        <v>7</v>
      </c>
      <c r="C10" s="115" t="s">
        <v>1194</v>
      </c>
      <c r="D10" s="53"/>
      <c r="E10" s="51"/>
      <c r="F10" s="51"/>
    </row>
    <row r="11" spans="2:6" ht="18" customHeight="1">
      <c r="B11" s="154">
        <v>8</v>
      </c>
      <c r="C11" s="115" t="s">
        <v>2231</v>
      </c>
      <c r="D11" s="53"/>
      <c r="E11" s="51"/>
      <c r="F11" s="51"/>
    </row>
    <row r="12" spans="2:6" ht="18" customHeight="1">
      <c r="B12" s="154">
        <v>9</v>
      </c>
      <c r="C12" s="115" t="s">
        <v>232</v>
      </c>
      <c r="D12" s="53"/>
      <c r="E12" s="51"/>
      <c r="F12" s="51"/>
    </row>
    <row r="13" spans="2:6" ht="18" customHeight="1">
      <c r="B13" s="154">
        <v>10</v>
      </c>
      <c r="C13" s="115" t="s">
        <v>2834</v>
      </c>
      <c r="D13" s="53"/>
      <c r="E13" s="51"/>
      <c r="F13" s="51"/>
    </row>
    <row r="14" spans="2:6" ht="18" customHeight="1">
      <c r="B14" s="154">
        <v>11</v>
      </c>
      <c r="C14" s="115" t="s">
        <v>99</v>
      </c>
      <c r="D14" s="53"/>
      <c r="E14" s="51"/>
      <c r="F14" s="51"/>
    </row>
    <row r="15" spans="2:6" ht="18" customHeight="1">
      <c r="B15" s="154">
        <v>12</v>
      </c>
      <c r="C15" s="115" t="s">
        <v>2822</v>
      </c>
      <c r="D15" s="53"/>
      <c r="E15" s="51"/>
      <c r="F15" s="51"/>
    </row>
    <row r="16" spans="2:6" ht="18" customHeight="1">
      <c r="B16" s="154">
        <v>13</v>
      </c>
      <c r="C16" s="115" t="s">
        <v>2236</v>
      </c>
      <c r="D16" s="53"/>
      <c r="E16" s="51"/>
      <c r="F16" s="51"/>
    </row>
    <row r="17" spans="2:6" ht="18" customHeight="1">
      <c r="B17" s="154">
        <v>14</v>
      </c>
      <c r="C17" s="115" t="s">
        <v>1877</v>
      </c>
      <c r="D17" s="53"/>
      <c r="E17" s="51"/>
      <c r="F17" s="51"/>
    </row>
    <row r="18" spans="2:6" ht="18" customHeight="1">
      <c r="B18" s="154">
        <v>15</v>
      </c>
      <c r="C18" s="115" t="s">
        <v>42</v>
      </c>
      <c r="D18" s="53"/>
      <c r="E18" s="51"/>
      <c r="F18" s="51"/>
    </row>
    <row r="19" spans="2:6" ht="18" customHeight="1">
      <c r="B19" s="154">
        <v>16</v>
      </c>
      <c r="C19" s="115" t="s">
        <v>39</v>
      </c>
      <c r="D19" s="53"/>
      <c r="E19" s="51"/>
      <c r="F19" s="51"/>
    </row>
    <row r="20" spans="2:6" ht="18" customHeight="1">
      <c r="B20" s="154">
        <v>17</v>
      </c>
      <c r="C20" s="115" t="s">
        <v>63</v>
      </c>
      <c r="D20" s="53"/>
      <c r="E20" s="51"/>
      <c r="F20" s="51"/>
    </row>
    <row r="21" spans="2:6" ht="18" customHeight="1">
      <c r="B21" s="154">
        <v>18</v>
      </c>
      <c r="C21" s="115" t="s">
        <v>2881</v>
      </c>
      <c r="D21" s="53"/>
      <c r="E21" s="51"/>
      <c r="F21" s="51"/>
    </row>
    <row r="22" spans="2:6" ht="18" customHeight="1">
      <c r="B22" s="154">
        <v>19</v>
      </c>
      <c r="C22" s="115" t="s">
        <v>333</v>
      </c>
      <c r="D22" s="53"/>
      <c r="E22" s="51"/>
      <c r="F22" s="51"/>
    </row>
    <row r="23" spans="2:6" ht="18" customHeight="1">
      <c r="B23" s="154">
        <v>20</v>
      </c>
      <c r="C23" s="115" t="s">
        <v>702</v>
      </c>
      <c r="D23" s="53"/>
      <c r="E23" s="51"/>
      <c r="F23" s="51"/>
    </row>
    <row r="24" spans="2:6" ht="18" customHeight="1">
      <c r="B24" s="154">
        <v>21</v>
      </c>
      <c r="C24" s="115" t="s">
        <v>2640</v>
      </c>
      <c r="D24" s="53"/>
      <c r="E24" s="51"/>
      <c r="F24" s="51"/>
    </row>
    <row r="25" spans="2:6" ht="18" customHeight="1">
      <c r="B25" s="154">
        <v>22</v>
      </c>
      <c r="C25" s="115" t="s">
        <v>2012</v>
      </c>
      <c r="D25" s="53"/>
      <c r="E25" s="51"/>
      <c r="F25" s="51"/>
    </row>
    <row r="26" spans="2:6" ht="18" customHeight="1">
      <c r="B26" s="154">
        <v>23</v>
      </c>
      <c r="C26" s="115" t="s">
        <v>910</v>
      </c>
      <c r="D26" s="53"/>
      <c r="E26" s="51"/>
      <c r="F26" s="51"/>
    </row>
    <row r="27" spans="2:6" ht="18" customHeight="1">
      <c r="B27" s="154">
        <v>24</v>
      </c>
      <c r="C27" s="115" t="s">
        <v>961</v>
      </c>
      <c r="D27" s="53"/>
      <c r="E27" s="51"/>
      <c r="F27" s="51"/>
    </row>
    <row r="28" spans="2:6" ht="18" customHeight="1">
      <c r="B28" s="154">
        <v>25</v>
      </c>
      <c r="C28" s="115" t="s">
        <v>2540</v>
      </c>
      <c r="D28" s="53"/>
      <c r="E28" s="51"/>
      <c r="F28" s="51"/>
    </row>
    <row r="29" spans="2:6" ht="18" customHeight="1">
      <c r="B29" s="154">
        <v>26</v>
      </c>
      <c r="C29" s="115" t="s">
        <v>75</v>
      </c>
      <c r="D29" s="53"/>
      <c r="E29" s="51"/>
      <c r="F29" s="51"/>
    </row>
    <row r="30" spans="2:6" ht="18" customHeight="1">
      <c r="B30" s="154">
        <v>27</v>
      </c>
      <c r="C30" s="115" t="s">
        <v>210</v>
      </c>
      <c r="D30" s="124"/>
      <c r="E30" s="125"/>
      <c r="F30" s="125"/>
    </row>
    <row r="31" spans="2:6" ht="18" customHeight="1">
      <c r="B31" s="154">
        <v>28</v>
      </c>
      <c r="C31" s="115" t="s">
        <v>2374</v>
      </c>
      <c r="D31" s="126"/>
      <c r="E31" s="126"/>
      <c r="F31" s="126"/>
    </row>
    <row r="32" spans="2:6" ht="18" customHeight="1">
      <c r="B32" s="154">
        <v>29</v>
      </c>
      <c r="C32" s="115" t="s">
        <v>836</v>
      </c>
      <c r="D32" s="126"/>
      <c r="E32" s="126"/>
      <c r="F32" s="126"/>
    </row>
    <row r="33" spans="2:6" ht="18" customHeight="1">
      <c r="B33" s="154">
        <v>30</v>
      </c>
      <c r="C33" s="115" t="s">
        <v>71</v>
      </c>
      <c r="D33" s="126"/>
      <c r="E33" s="126"/>
      <c r="F33" s="126"/>
    </row>
    <row r="34" spans="2:6" ht="18" customHeight="1">
      <c r="B34" s="154">
        <v>31</v>
      </c>
      <c r="C34" s="115" t="s">
        <v>29</v>
      </c>
      <c r="D34" s="126"/>
      <c r="E34" s="126"/>
      <c r="F34" s="126"/>
    </row>
    <row r="35" spans="2:6" ht="18" customHeight="1">
      <c r="B35" s="154">
        <v>32</v>
      </c>
      <c r="C35" s="115" t="s">
        <v>133</v>
      </c>
      <c r="D35" s="126"/>
      <c r="E35" s="126"/>
      <c r="F35" s="126"/>
    </row>
    <row r="36" spans="2:6" ht="18" customHeight="1">
      <c r="B36" s="154">
        <v>33</v>
      </c>
      <c r="C36" s="115" t="s">
        <v>689</v>
      </c>
      <c r="D36" s="126"/>
      <c r="E36" s="126"/>
      <c r="F36" s="126"/>
    </row>
    <row r="37" spans="2:6" ht="18" customHeight="1">
      <c r="B37" s="154">
        <v>34</v>
      </c>
      <c r="C37" s="115" t="s">
        <v>2372</v>
      </c>
      <c r="D37" s="126"/>
      <c r="E37" s="126"/>
      <c r="F37" s="126"/>
    </row>
    <row r="38" spans="2:6" ht="18" customHeight="1">
      <c r="B38" s="154">
        <v>35</v>
      </c>
      <c r="C38" s="115" t="s">
        <v>1908</v>
      </c>
      <c r="D38" s="126"/>
      <c r="E38" s="126"/>
      <c r="F38" s="126"/>
    </row>
    <row r="39" spans="2:6" ht="18" customHeight="1">
      <c r="B39" s="154">
        <v>36</v>
      </c>
      <c r="C39" s="115" t="s">
        <v>2818</v>
      </c>
      <c r="D39" s="127"/>
      <c r="E39" s="127"/>
      <c r="F39" s="127"/>
    </row>
    <row r="40" spans="2:6" ht="18" customHeight="1">
      <c r="B40" s="154">
        <v>37</v>
      </c>
      <c r="C40" s="115" t="s">
        <v>642</v>
      </c>
      <c r="D40" s="124"/>
      <c r="E40" s="125"/>
      <c r="F40" s="125"/>
    </row>
    <row r="41" spans="2:6" ht="18" customHeight="1">
      <c r="B41" s="154">
        <v>38</v>
      </c>
      <c r="C41" s="115" t="s">
        <v>1886</v>
      </c>
      <c r="D41" s="127"/>
      <c r="E41" s="127"/>
      <c r="F41" s="127"/>
    </row>
    <row r="42" spans="2:6" ht="18" customHeight="1">
      <c r="B42" s="154">
        <v>39</v>
      </c>
      <c r="C42" s="115" t="s">
        <v>2562</v>
      </c>
      <c r="D42" s="127"/>
      <c r="E42" s="127"/>
      <c r="F42" s="127"/>
    </row>
    <row r="43" spans="2:6" ht="18" customHeight="1">
      <c r="B43" s="154">
        <v>40</v>
      </c>
      <c r="C43" s="115" t="s">
        <v>3341</v>
      </c>
      <c r="D43" s="127"/>
      <c r="E43" s="127"/>
      <c r="F43" s="127"/>
    </row>
    <row r="44" spans="2:6" ht="18" customHeight="1">
      <c r="B44" s="154">
        <v>41</v>
      </c>
      <c r="C44" s="115" t="s">
        <v>1890</v>
      </c>
      <c r="D44" s="127"/>
      <c r="E44" s="127"/>
      <c r="F44" s="127"/>
    </row>
    <row r="45" spans="2:6" ht="18" customHeight="1">
      <c r="B45" s="154">
        <v>42</v>
      </c>
      <c r="C45" s="115" t="s">
        <v>846</v>
      </c>
      <c r="D45" s="127"/>
      <c r="E45" s="127"/>
      <c r="F45" s="127"/>
    </row>
    <row r="46" spans="2:6" ht="18" customHeight="1">
      <c r="B46" s="154">
        <v>43</v>
      </c>
      <c r="C46" s="115" t="s">
        <v>2543</v>
      </c>
      <c r="D46" s="127"/>
      <c r="E46" s="127"/>
      <c r="F46" s="127"/>
    </row>
    <row r="47" spans="2:6" ht="18" customHeight="1">
      <c r="B47" s="154">
        <v>44</v>
      </c>
      <c r="C47" s="115" t="s">
        <v>2207</v>
      </c>
      <c r="D47" s="127"/>
      <c r="E47" s="127"/>
      <c r="F47" s="127"/>
    </row>
    <row r="48" spans="2:6" ht="18" customHeight="1">
      <c r="B48" s="154">
        <v>45</v>
      </c>
      <c r="C48" s="115" t="s">
        <v>2908</v>
      </c>
      <c r="D48" s="127"/>
      <c r="E48" s="127"/>
      <c r="F48" s="127"/>
    </row>
    <row r="49" spans="2:6" ht="18" customHeight="1">
      <c r="B49" s="154">
        <v>46</v>
      </c>
      <c r="C49" s="115" t="s">
        <v>2126</v>
      </c>
      <c r="D49" s="127"/>
      <c r="E49" s="127"/>
      <c r="F49" s="127"/>
    </row>
    <row r="50" spans="2:6" ht="18" customHeight="1">
      <c r="B50" s="154">
        <v>47</v>
      </c>
      <c r="C50" s="115" t="s">
        <v>627</v>
      </c>
      <c r="D50" s="127"/>
      <c r="E50" s="127"/>
      <c r="F50" s="127"/>
    </row>
    <row r="51" spans="2:6" ht="18" customHeight="1">
      <c r="B51" s="154">
        <v>48</v>
      </c>
      <c r="C51" s="115" t="s">
        <v>1692</v>
      </c>
      <c r="D51" s="127"/>
      <c r="E51" s="127"/>
      <c r="F51" s="127"/>
    </row>
    <row r="52" spans="2:6" ht="18" customHeight="1">
      <c r="B52" s="154">
        <v>49</v>
      </c>
      <c r="C52" s="115" t="s">
        <v>144</v>
      </c>
      <c r="D52" s="127"/>
      <c r="E52" s="127"/>
      <c r="F52" s="127"/>
    </row>
    <row r="53" spans="2:6" ht="18" customHeight="1">
      <c r="B53" s="154">
        <v>50</v>
      </c>
      <c r="C53" s="115" t="s">
        <v>2373</v>
      </c>
      <c r="D53" s="127"/>
      <c r="E53" s="127"/>
      <c r="F53" s="127"/>
    </row>
    <row r="54" spans="2:6" ht="18" customHeight="1">
      <c r="B54" s="154">
        <v>51</v>
      </c>
      <c r="C54" s="115" t="s">
        <v>412</v>
      </c>
      <c r="D54" s="127"/>
      <c r="E54" s="127"/>
      <c r="F54" s="127"/>
    </row>
    <row r="55" spans="2:6" ht="18" customHeight="1">
      <c r="B55" s="154">
        <v>52</v>
      </c>
      <c r="C55" s="115" t="s">
        <v>34</v>
      </c>
      <c r="D55" s="127"/>
      <c r="E55" s="127"/>
      <c r="F55" s="127"/>
    </row>
  </sheetData>
  <mergeCells count="1">
    <mergeCell ref="B2:F2"/>
  </mergeCells>
  <pageMargins left="0.70866141732283472" right="0.70866141732283472" top="0.74803149606299213" bottom="0.74803149606299213" header="0.31496062992125984" footer="0.31496062992125984"/>
  <pageSetup paperSize="9"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A17" zoomScale="130" zoomScaleNormal="130" workbookViewId="0">
      <selection activeCell="J3" sqref="J3"/>
    </sheetView>
  </sheetViews>
  <sheetFormatPr defaultRowHeight="15"/>
  <cols>
    <col min="1" max="1" width="4.7109375" customWidth="1"/>
  </cols>
  <sheetData/>
  <pageMargins left="0.51181102362204722" right="0.51181102362204722" top="0.74803149606299213" bottom="0.74803149606299213" header="0.31496062992125984" footer="0.31496062992125984"/>
  <pageSetup paperSize="9" scale="12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A15" zoomScale="130" zoomScaleNormal="130" workbookViewId="0">
      <selection activeCell="L23" sqref="L23"/>
    </sheetView>
  </sheetViews>
  <sheetFormatPr defaultRowHeight="15"/>
  <cols>
    <col min="1" max="1" width="4.7109375" customWidth="1"/>
    <col min="10" max="10" width="4.7109375" customWidth="1"/>
  </cols>
  <sheetData/>
  <pageMargins left="0.51181102362204722" right="0.9055118110236221" top="0.74803149606299213" bottom="0.74803149606299213" header="0.31496062992125984" footer="0.31496062992125984"/>
  <pageSetup paperSize="9" scale="11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Index listing</vt:lpstr>
      <vt:lpstr>Index (missing)</vt:lpstr>
      <vt:lpstr>Cat 1</vt:lpstr>
      <vt:lpstr>Sub cat 1</vt:lpstr>
      <vt:lpstr>Sub cat 2</vt:lpstr>
      <vt:lpstr>Dr chts 1</vt:lpstr>
      <vt:lpstr> Dr chts 2</vt:lpstr>
      <vt:lpstr>' Dr chts 2'!Print_Area</vt:lpstr>
      <vt:lpstr>'Cat 1'!Print_Area</vt:lpstr>
      <vt:lpstr>'Dr chts 1'!Print_Area</vt:lpstr>
      <vt:lpstr>'Index (missing)'!Print_Area</vt:lpstr>
      <vt:lpstr>'Index listing'!Print_Area</vt:lpstr>
      <vt:lpstr>'Sub cat 1'!Print_Area</vt:lpstr>
      <vt:lpstr>'Sub cat 2'!Print_Area</vt:lpstr>
      <vt:lpstr>'Cat 1'!Print_Titles</vt:lpstr>
      <vt:lpstr>'Index (missing)'!Print_Titles</vt:lpstr>
      <vt:lpstr>'Index listing'!Print_Titles</vt:lpstr>
      <vt:lpstr>'Sub cat 1'!Print_Titles</vt:lpstr>
      <vt:lpstr>'Sub cat 2'!Print_Titles</vt:lpstr>
    </vt:vector>
  </TitlesOfParts>
  <Company>Morgan Sindall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Tootell, Bob (MS)</dc:creator>
  <cp:lastModifiedBy>Philip Farrar (Galliford Try)</cp:lastModifiedBy>
  <cp:lastPrinted>2019-07-29T13:30:55Z</cp:lastPrinted>
  <dcterms:created xsi:type="dcterms:W3CDTF">2019-05-21T10:46:57Z</dcterms:created>
  <dcterms:modified xsi:type="dcterms:W3CDTF">2019-09-26T10:14:58Z</dcterms:modified>
</cp:coreProperties>
</file>